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dbsaorg-my.sharepoint.com/personal/egonw_dbsa_org/Documents/Documents/DBSA - Overall/33. Trans Afrika - Various/RFQ BoQ's/Final Updated Documents/"/>
    </mc:Choice>
  </mc:AlternateContent>
  <xr:revisionPtr revIDLastSave="18" documentId="14_{922A279E-5F64-4B3A-92F0-594094A69E62}" xr6:coauthVersionLast="46" xr6:coauthVersionMax="47" xr10:uidLastSave="{34511E6A-1BB0-437E-8730-61C1F7A8E54A}"/>
  <bookViews>
    <workbookView xWindow="0" yWindow="0" windowWidth="19200" windowHeight="11280" xr2:uid="{00000000-000D-0000-FFFF-FFFF00000000}"/>
  </bookViews>
  <sheets>
    <sheet name="DBSA" sheetId="1" r:id="rId1"/>
  </sheets>
  <definedNames>
    <definedName name="_xlnm._FilterDatabase" localSheetId="0" hidden="1">DBSA!$F$1:$F$425</definedName>
    <definedName name="_xlnm.Print_Area" localSheetId="0">DBSA!$A$1:$H$426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9" i="1" l="1"/>
  <c r="H328" i="1"/>
  <c r="G329" i="1"/>
  <c r="G328" i="1"/>
  <c r="H419" i="1"/>
  <c r="H316" i="1"/>
  <c r="H332" i="1"/>
  <c r="G334" i="1" s="1"/>
  <c r="H334" i="1" s="1"/>
  <c r="H327" i="1"/>
  <c r="H421" i="1"/>
  <c r="H417" i="1"/>
  <c r="H416" i="1"/>
  <c r="H415" i="1"/>
  <c r="H414" i="1"/>
  <c r="H413" i="1"/>
  <c r="H412" i="1"/>
  <c r="H410" i="1"/>
  <c r="H408" i="1"/>
  <c r="H407" i="1"/>
  <c r="H404" i="1"/>
  <c r="H399" i="1"/>
  <c r="H397" i="1"/>
  <c r="H394" i="1"/>
  <c r="H384" i="1"/>
  <c r="H385" i="1" s="1"/>
  <c r="H376" i="1"/>
  <c r="H377" i="1" s="1"/>
  <c r="H367" i="1"/>
  <c r="H368" i="1" s="1"/>
  <c r="H359" i="1"/>
  <c r="H358" i="1"/>
  <c r="H355" i="1"/>
  <c r="H343" i="1"/>
  <c r="H344" i="1" s="1"/>
  <c r="H324" i="1"/>
  <c r="H322" i="1"/>
  <c r="H320" i="1"/>
  <c r="H319" i="1"/>
  <c r="H317" i="1"/>
  <c r="H37" i="1"/>
  <c r="H291" i="1" s="1"/>
  <c r="G333" i="1" l="1"/>
  <c r="H333" i="1" s="1"/>
  <c r="H418" i="1"/>
  <c r="H411" i="1"/>
  <c r="H360" i="1"/>
  <c r="H336" i="1"/>
  <c r="H420" i="1" s="1"/>
  <c r="H422" i="1" s="1"/>
  <c r="H423" i="1" s="1"/>
  <c r="H424" i="1" l="1"/>
  <c r="H425" i="1" l="1"/>
  <c r="H426" i="1" s="1"/>
</calcChain>
</file>

<file path=xl/sharedStrings.xml><?xml version="1.0" encoding="utf-8"?>
<sst xmlns="http://schemas.openxmlformats.org/spreadsheetml/2006/main" count="2769" uniqueCount="534">
  <si>
    <t>BILL</t>
  </si>
  <si>
    <t>PAGE NO</t>
  </si>
  <si>
    <t>ITEM NO</t>
  </si>
  <si>
    <t>DESCRIPTION</t>
  </si>
  <si>
    <t>UNIT</t>
  </si>
  <si>
    <t>QUANTITY</t>
  </si>
  <si>
    <t>RATE</t>
  </si>
  <si>
    <t>AMOUNT</t>
  </si>
  <si>
    <t>1</t>
  </si>
  <si>
    <t/>
  </si>
  <si>
    <t xml:space="preserve">SECTION NO. 1 </t>
  </si>
  <si>
    <t>H1</t>
  </si>
  <si>
    <t>BILL NO. 1</t>
  </si>
  <si>
    <t xml:space="preserve">PRELIMINARIES </t>
  </si>
  <si>
    <t>MEANING OF TERMS "TENDER / TENDERER"</t>
  </si>
  <si>
    <t>H2</t>
  </si>
  <si>
    <t>Any reference to the words "Tender" or "Tenderer" herein and/or in any other documentation shall be construed to have the same meaning as the words "Bid" or "Bidder"</t>
  </si>
  <si>
    <t>PRELIMINARIES</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</si>
  <si>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</si>
  <si>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</si>
  <si>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</si>
  <si>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2</t>
  </si>
  <si>
    <t>DEFINITIONS</t>
  </si>
  <si>
    <t>H3</t>
  </si>
  <si>
    <t>A1.0    DEFINITIONS AND INTERPRETATION Clause 1.0  Clause 1.1 Definition of "Commencement Date" is added:</t>
  </si>
  <si>
    <t>COMMENCEMENT DATE means the date that the agreement, made in terms of the Form of Offer and Acceptance, comes into effect</t>
  </si>
  <si>
    <t>Clause 1.1 Definition of "Construction Guarantee" is amended by replacing it with the following:</t>
  </si>
  <si>
    <t>CONSTRUCTION GUARANTEE means a guarantee at call obtained by the contractor from an institution approved by the employer in terms of the employer's construction guarantee form as selected in the schedule</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</si>
  <si>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</si>
  <si>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</si>
  <si>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</si>
  <si>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contract execution</t>
  </si>
  <si>
    <t>Clause 1.1 Definition of "Fraudulent Practice" is added:</t>
  </si>
  <si>
    <t>3</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</si>
  <si>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</si>
  <si>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</si>
  <si>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</si>
  <si>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</si>
  <si>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</si>
  <si>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</si>
  <si>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</si>
  <si>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words "prepaid registered post, telefax or e-mail" with "prepaid registered post or telefax"</t>
  </si>
  <si>
    <t>Clause 1.6.4 is amended by replacing it with the following:</t>
  </si>
  <si>
    <t>4</t>
  </si>
  <si>
    <t>No clause  Fixed:_____Value related:______Time related:______</t>
  </si>
  <si>
    <t>Item</t>
  </si>
  <si>
    <t>OBJECTIVE AND PREPARATION</t>
  </si>
  <si>
    <t>A2.0 OFFER, ACCEPTANCE AND PERFORMANCE Clause 2.0  Fixed:_____ Value related:______Time related:_____</t>
  </si>
  <si>
    <t>A3.0 DOCUMENTS  Clause 3.0 Clause 3.2.1 is amended by replacing"14.1"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 Value related:______Time related:_____</t>
  </si>
  <si>
    <t>A4.0 DESIGN RESPONSIBILITY  Clause 4.0 Clause 4.3 is amended by replacing it with the following:No clause Fixed:_____Value related:_____ Time related:_____</t>
  </si>
  <si>
    <t>5</t>
  </si>
  <si>
    <t>A5.0 EMPLOYER'S AGENTS Clause 5.0 Clause 5.1.2 is amended to include clauses 32.6.3, 34.3, 34.4 and 38.5.8 Fixed:_____Value related:_____ Time related:_____</t>
  </si>
  <si>
    <t>6</t>
  </si>
  <si>
    <t>A6.0 SITE REPRESENTATIVE Clause 6.0 Fixed:_____Value related:_____ Time related:_____</t>
  </si>
  <si>
    <t>7</t>
  </si>
  <si>
    <t>A7.0 COMPLIANCE WITH REGULATIONS Clause 7.0 Note: A separate clause has been included in Section C: Specific Preliminaries of the bills of quantities / lump sum document for the contractor to have the opportunity to price for all the requirements of the Occupational Health and Safety Act, Construction Regulations and Health and Safety SpecificationFixed:_____Value related:_____ Time related:____</t>
  </si>
  <si>
    <t>8</t>
  </si>
  <si>
    <t>A8.0 WORKS RISK Clause 8.0 Fixed:____Value related:_____ Time related:_____</t>
  </si>
  <si>
    <t>9</t>
  </si>
  <si>
    <t>A9.0 INDEMNITIES Clause 9.0 Fixed:_____Value related:_____ Time related:_____</t>
  </si>
  <si>
    <t>A10.0 WORKS INSURANCES Clause 10.0 Clause 10.0 is amended by the addition of the following clauses:</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</si>
  <si>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</si>
  <si>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</si>
  <si>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materials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</si>
  <si>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</si>
  <si>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negligence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</si>
  <si>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negligence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</si>
  <si>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</si>
  <si>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</si>
  <si>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t>
  </si>
  <si>
    <t>(f) The contractor shall at all times proceed immediately at his own cost to remove or dispose of any debris and to rebuild, restore, replace and/or repair such property and to execute the works</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</si>
  <si>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</si>
  <si>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t>
  </si>
  <si>
    <t>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</si>
  <si>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</si>
  <si>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</si>
  <si>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</si>
  <si>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</si>
  <si>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Fixed:_____Value related:______ Time related:______</t>
  </si>
  <si>
    <t>11</t>
  </si>
  <si>
    <t>A11.0 LIABILITY INSURANCES  Clause 11.0  Fixed:_____Value related:_____ Time related:_____</t>
  </si>
  <si>
    <t>12</t>
  </si>
  <si>
    <t>A12.0 EFFECTING INSURANCES  Clause 12.0  Fixed:_____Value related:_____ Time related:______</t>
  </si>
  <si>
    <t>A13.0 No clause N/A</t>
  </si>
  <si>
    <t>A14.0 SECURITY  Clause 14.0  Clauses 14.1 - 14.8 are amended by replacing them with the following:</t>
  </si>
  <si>
    <t>14.1 In respect of contracts with a contract sum up to R1 million, the security to be provided by the contractor to the employer will be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</si>
  <si>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</si>
  <si>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</si>
  <si>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</si>
  <si>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</si>
  <si>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</si>
  <si>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</si>
  <si>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</si>
  <si>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</si>
  <si>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</si>
  <si>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</si>
  <si>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</si>
  <si>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</si>
  <si>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</si>
  <si>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</si>
  <si>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</si>
  <si>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</si>
  <si>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</si>
  <si>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the last certificate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</si>
  <si>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</si>
  <si>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</si>
  <si>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13</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</si>
  <si>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</si>
  <si>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</si>
  <si>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</si>
  <si>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</si>
  <si>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</si>
  <si>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</si>
  <si>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</si>
  <si>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</si>
  <si>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</si>
  <si>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</si>
  <si>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</si>
  <si>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 Value related:_____ Time related:_____</t>
  </si>
  <si>
    <t>EXECUTION</t>
  </si>
  <si>
    <t>A15.0 PREPARATION FOR AND EXECUTION OF THE WORKS  Clause 15.0 Clause 15.1.1 is amended by replacing it with:  No clause  Clause 15.1.2 is amended by replacing it with:  The security selected in terms of 14.0</t>
  </si>
  <si>
    <t>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</si>
  <si>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</si>
  <si>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15</t>
  </si>
  <si>
    <t>Give the contractor possession of the site within ten (10) working days of the contractor complying with the terms of 15.1.4  Fixed:_____ Value related:_____ Time related:_____</t>
  </si>
  <si>
    <t>16</t>
  </si>
  <si>
    <t>A16.0 ACCESS TO THE WORKS  Clause 16.0  Fixed:_____ Value related:_____ Time related:_____</t>
  </si>
  <si>
    <t>17</t>
  </si>
  <si>
    <t>A17.0 CONTRACT INSTRUCTIONS  Clause 17.0  Clause 17.1.11 is amended by deleting the words "and the appointment of nominated and selected subcontractors"  Fixed:_____ Value related:_____ Time related:_____</t>
  </si>
  <si>
    <t>18</t>
  </si>
  <si>
    <t>A18.0 SETTING OUT OF THE WORKS  Clause 18.0  Fixed:____ Value related:_____ Time related:_____</t>
  </si>
  <si>
    <t>19</t>
  </si>
  <si>
    <t>A19.0 ASSIGNMENT  Clause 19.0  Fixed:_____Value related:_____ Time related:_____</t>
  </si>
  <si>
    <t>20</t>
  </si>
  <si>
    <t>A20.0 NOMINATED SUBCONTRACTORS  Clause 20.0  Clause 20.1.3 is amended by replacing it with the following:  No clause  Note: See item B9.1 hereinafter for adjustment of attendance on nominated subcontractors executing work allowed for under provisional sums  Fixed:_____ Value related:_____ Time related:_____</t>
  </si>
  <si>
    <t>21</t>
  </si>
  <si>
    <t>A21.0 SELECTED SUBCONTRACTORS  Clause 21.0  Clause 21 is amended by replacing it with: No clause  Fixed:_____Value related:_____ Time related:______</t>
  </si>
  <si>
    <t>22</t>
  </si>
  <si>
    <t>A22.0 EMPLOYER'S DIRECT CONTRACTORS  Clause 22.0  Fixed:_____ Value related:_____ Time related:______</t>
  </si>
  <si>
    <t>23</t>
  </si>
  <si>
    <t>A23.0 CONTRACTOR'S DOMESTIC SUBCONTRACTORS  Clause 23.0  Fixed:_____ Value related:_____ Time related:______</t>
  </si>
  <si>
    <t>COMPLETION</t>
  </si>
  <si>
    <t>24</t>
  </si>
  <si>
    <t>A24.0 PRACTICAL COMPLETION  Clause 24.0  Fixed:_____ Value related:_____ Time related:______</t>
  </si>
  <si>
    <t>25</t>
  </si>
  <si>
    <t>A25.0 WORKS COMPLETION  Clause 25.0  Fixed:_____ Value related:______Time related:_____</t>
  </si>
  <si>
    <t>26</t>
  </si>
  <si>
    <t>A26.0 FINAL COMPLETION  Clause 26.0  Clause 26.1.2 is amended by inserting "#" next to 26.1.2  Fixed:_____ Value related:_____ Time related:_____</t>
  </si>
  <si>
    <t>27</t>
  </si>
  <si>
    <t>A27.0 LATENT DEFECTS LIABILITY PERIOD  Clause 27.0  Fixed:_____ Value related:_____ Time related:_____</t>
  </si>
  <si>
    <t>28</t>
  </si>
  <si>
    <t>A28.0 SECTIONAL COMPLETION  Clause 28.0  Fixed:_____ Value related:_____ Time related:______</t>
  </si>
  <si>
    <t>29</t>
  </si>
  <si>
    <t>A29.0 REVISION OF DATE FOR PRACTICAL COMPLETION  Clause 29.0  Clause 29.2.5 is amended by replacing it with:  No clause  Fixed:_____ Value related:______ Time related:_____</t>
  </si>
  <si>
    <t>30</t>
  </si>
  <si>
    <t>A30.0 PENALTY FOR NON-COMPLETION  Clause 30.0  Fixed:_____ Value related:_____ Time related:_____</t>
  </si>
  <si>
    <t>PAYMENT</t>
  </si>
  <si>
    <t>A31.0 INTERIM PAYMENT TO THE CONTRACTOR  Clause 31.0</t>
  </si>
  <si>
    <t>Clause 31.5.2 is amended by replacing "14.7.1" with "14.0"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</si>
  <si>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</si>
  <si>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</si>
  <si>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</si>
  <si>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</si>
  <si>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</si>
  <si>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</si>
  <si>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  31.8(B) Where security as a payment reduction in terms of 14.7 has been selected,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</si>
  <si>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</si>
  <si>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</si>
  <si>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</si>
  <si>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</si>
  <si>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</si>
  <si>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31</t>
  </si>
  <si>
    <t>Payment shall be subject to the employer giving the contractor a tax invoice for the amount due  Fixed:_____ Value related:_____ Time related:_____</t>
  </si>
  <si>
    <t>32</t>
  </si>
  <si>
    <t>A32.0 ADJUSTMENT TO THE CONTRACT VALUE  Clause 32.0  Clauses 32.5.1, 32.5.4 and 32.5.7 are amended by the addition of the following at the end of the sentence:  "due to no fault of the contractor"  Fixed:_____Value related:_____ Time related:______</t>
  </si>
  <si>
    <t>33</t>
  </si>
  <si>
    <t>A33.0 RECOVERY OF EXPENSE AND LOSS  Clause 33.0  Fixed:_____ Value related:_____ Time related:_____</t>
  </si>
  <si>
    <t>34</t>
  </si>
  <si>
    <t>A34.0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 Value related:_____ Time related:_____</t>
  </si>
  <si>
    <t>35</t>
  </si>
  <si>
    <t>A35.0 PAYMENT TO OTHER PARTIES  Clause 35.0  Fixed:_____ Value related:_____ Time related:_____</t>
  </si>
  <si>
    <t>CANCELLATION</t>
  </si>
  <si>
    <t>A36.0 CANCELLATION BY EMPLOYER - CONTRACTOR'S DEFAULT   Clause 36.0  Clause 36.1 is amended by the addition of the following clauses:  36.1.3 refuses or neglects to comply strictly with any of the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</si>
  <si>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Clause 36.0 is amended by the addition of the following clause:</t>
  </si>
  <si>
    <t>36</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</si>
  <si>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</si>
  <si>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A37.0 CANCELLATION BY EMPLOYER - LOSS AND DAMAGE  Clause 37.0  Clause 37.3.5 is amended by replacing "ninety (90)" with "one hundred and twenty (120)"</t>
  </si>
  <si>
    <t>37</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</si>
  <si>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</si>
  <si>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A38.0 CANCELLATION BY CONTRACTOR - EMPLOYER'S DEFAULT  Clause 38.0  Clause 38.5.4 is amended by replacing "ninety (90)" with "one hundred and twenty (120)"  Clause 38.0 is amended by the addition of the following clause:</t>
  </si>
  <si>
    <t>38</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</si>
  <si>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 Value related:_____ Time related:_____</t>
  </si>
  <si>
    <t>39</t>
  </si>
  <si>
    <t>A39.0 CANCELLATION - CESSATION OF THE WORKS  Clause 39.0  Clause 39.3.5 is amended by the addition of the following at the end of the sentence:  "within one hundred and twenty (120) working days of completion of such a report"  Fixed:_____ Value related:_____ Time related:_____</t>
  </si>
  <si>
    <t>DISPUTE</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</si>
  <si>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costs concerning the mediation and equally share the costs of the mediator and related costs </t>
  </si>
  <si>
    <t>SUBSTITUTE PROVISIONS</t>
  </si>
  <si>
    <t>40</t>
  </si>
  <si>
    <t>A41.0 STATE CLAUSES  Clause 41.0  Fixed:_____Value related:____ Time related:_____</t>
  </si>
  <si>
    <t>CONTRACT VARIABLES</t>
  </si>
  <si>
    <t>41</t>
  </si>
  <si>
    <t>A42.0 THE SCHEDULE (DPW-04EC)  Clause 42.0  Tenderers are referred to the Contract Data DPW-04(EC) for variables pertaining to this contract  Fixed:_____ Value related:_____ Time related:_____</t>
  </si>
  <si>
    <t>SECTION B: JBCC PRELIMINARIES</t>
  </si>
  <si>
    <t>B1.0 DEFINITIONS AND INTERPRETATION</t>
  </si>
  <si>
    <t>42</t>
  </si>
  <si>
    <t>B1.1 Definitions and interpretation  See also clause A1.0 of Section A for additional and/or amended definitions which shall apply equally to this Section Fixed:_____ Value related:____ Time related:_____</t>
  </si>
  <si>
    <t>B2.0 DOCUMENTS</t>
  </si>
  <si>
    <t>43</t>
  </si>
  <si>
    <t>B2.1 Checking of documents  Fixed:_____ Value related:_____Time related:____</t>
  </si>
  <si>
    <t>44</t>
  </si>
  <si>
    <t>B2.2 Provisional bills of quantities  Fixed:_____ Value related:____ Time related:_____</t>
  </si>
  <si>
    <t>45</t>
  </si>
  <si>
    <t>B2.3 Availability of construction documentation  Fixed:_____ Value related:_____ Time related:_____</t>
  </si>
  <si>
    <t>46</t>
  </si>
  <si>
    <t>B2.4 Interests of agents  Fixed:_____ Value related:_____ Time related:_____</t>
  </si>
  <si>
    <t>47</t>
  </si>
  <si>
    <t>B2.5 Priced documents  Fixed:_____ Value related:_____ Time related:_____</t>
  </si>
  <si>
    <t>48</t>
  </si>
  <si>
    <t>B2.6 Tender submission  Clause 2.6 is amended by replacing "JBCC Form of Tender" with "Form of Offer and Acceptance DPW-07(EC)" Fixed:_____ Value related:_____ Time related:_____</t>
  </si>
  <si>
    <t>B3.0 THE SITE</t>
  </si>
  <si>
    <t>49</t>
  </si>
  <si>
    <t>B3.1 Defined works area  Fixed:_____ Value related:____ Time related:_____</t>
  </si>
  <si>
    <t>50</t>
  </si>
  <si>
    <t>B3.2 Geotechnical investigation  Fixed:_____ Value related:_____ Time related:_____</t>
  </si>
  <si>
    <t>51</t>
  </si>
  <si>
    <t>B3.3 Inspection of the site  Fixed:_____ Value related:_____ Time related:______</t>
  </si>
  <si>
    <t>52</t>
  </si>
  <si>
    <t>B3.4 Existing premises occupied  Fixed:_____ Value related:_____ Time related:____</t>
  </si>
  <si>
    <t>53</t>
  </si>
  <si>
    <t>B3.5 Previous work - dimensional accuracy  Fixed:_____ Value related:_____ Time related:_____</t>
  </si>
  <si>
    <t>54</t>
  </si>
  <si>
    <t>B3.6 Previous work - defects  Fixed:_____ Value related:_____ Time related:_____</t>
  </si>
  <si>
    <t>55</t>
  </si>
  <si>
    <t>B3.7 Services - known  Fixed:____ Value related:_____ Time related:_____</t>
  </si>
  <si>
    <t>56</t>
  </si>
  <si>
    <t>B3.8 Services - unknown  Fixed:_____ Value related:____ Time related:_____</t>
  </si>
  <si>
    <t>57</t>
  </si>
  <si>
    <t>B3.9 Protection of trees  Fixed:____ Value related:____ Time related:____</t>
  </si>
  <si>
    <t>58</t>
  </si>
  <si>
    <t>B3.10 Articles of value  Fixed:_____ Value related:____ Time related:____</t>
  </si>
  <si>
    <t>59</t>
  </si>
  <si>
    <t>B3.11 Inspection of adjoining properties  Fixed:_____ Value related:____ Time related:____</t>
  </si>
  <si>
    <t>B4.0 MANAGEMENT OF CONTRACT</t>
  </si>
  <si>
    <t>60</t>
  </si>
  <si>
    <t>B4.1 Management of the works  Fixed:_____ Value related:_____ Time related:_____</t>
  </si>
  <si>
    <t>61</t>
  </si>
  <si>
    <t>B4.2 Programme for the works  Fixed:_____ Value related:____ Time related:_____</t>
  </si>
  <si>
    <t>62</t>
  </si>
  <si>
    <t>B4.3 Progress meetings  Fixed:_____ Value related:____ Time related:_____</t>
  </si>
  <si>
    <t>63</t>
  </si>
  <si>
    <t>B4.4 Technical meetings  Fixed:_____ Value related:____ Time related:____</t>
  </si>
  <si>
    <t>64</t>
  </si>
  <si>
    <t>B4.5 Labour and plant records  Fixed:_____ Value related:____ Time related:____</t>
  </si>
  <si>
    <t>B5.0 SAMPLES, SHOP DRAWINGS AND MANUFACTURERS’ INSTRUCTIONS</t>
  </si>
  <si>
    <t>65</t>
  </si>
  <si>
    <t>B5.1 Samples of materials  Fixed:_____ Value related:_____ Time related:_____</t>
  </si>
  <si>
    <t>66</t>
  </si>
  <si>
    <t>B5.2 Workmanship samples  Fixed:_____ Value related:_____ Time related:_____</t>
  </si>
  <si>
    <t>67</t>
  </si>
  <si>
    <t>B5.3 Shop drawings  Fixed:_____ Value related:_____ Time related:_____</t>
  </si>
  <si>
    <t>68</t>
  </si>
  <si>
    <t>B5.4 Compliance with manufacturers' instructions  Fixed:_____ Value related:____ Time related:_____</t>
  </si>
  <si>
    <t>B6.0 TEMPORARY WORKS AND PLANT</t>
  </si>
  <si>
    <t>69</t>
  </si>
  <si>
    <t>B6.1 Deposits and fees  Fixed:_____ Value related:_____ Time related:_____</t>
  </si>
  <si>
    <t>70</t>
  </si>
  <si>
    <t>B6.2 Enclosure of the works  Fixed:_____ Value related:____ Time related:_____</t>
  </si>
  <si>
    <t>71</t>
  </si>
  <si>
    <t>B6.3 Advertising  Fixed:____ Value related:_____ Time related:____</t>
  </si>
  <si>
    <t>72</t>
  </si>
  <si>
    <t>B6.4 Plant, equipment, sheds and offices  Fixed:_____ Value related:____ Time related:____</t>
  </si>
  <si>
    <t>73</t>
  </si>
  <si>
    <t>B6.5 Main notice board  Fixed:_____ Value related:_____ Time related:_____</t>
  </si>
  <si>
    <t>74</t>
  </si>
  <si>
    <t>B6.6 Subcontractors' notice board  Fixed:_____ Value related:_____ Time related:_____</t>
  </si>
  <si>
    <t>B7.0 TEMPORARY SERVICES</t>
  </si>
  <si>
    <t>75</t>
  </si>
  <si>
    <t>B7.1 Location  Fixed:_____ Value related:_____ Time related:_____</t>
  </si>
  <si>
    <t>76</t>
  </si>
  <si>
    <t>B7.2 Water  Fixed:_____ Value related:_____ Time related:_____</t>
  </si>
  <si>
    <t>77</t>
  </si>
  <si>
    <t>B7.3 Electricity  Fixed:_____ Value related:_____ Time related:_____</t>
  </si>
  <si>
    <t>78</t>
  </si>
  <si>
    <t>B7.4 Telecommunication facilities  Fixed:_____ Value related:_____ Time related:_____</t>
  </si>
  <si>
    <t>79</t>
  </si>
  <si>
    <t>B7.5 Ablution facilities  Fixed:_____ Value related:_____ Time related:_____</t>
  </si>
  <si>
    <t>B8.0 PRIME COST AMOUNTS</t>
  </si>
  <si>
    <t>80</t>
  </si>
  <si>
    <t>B8.1 Responsibility for prime cost amounts  Fixed:_____ Value related:_____ Time related:_____</t>
  </si>
  <si>
    <t>B9.0 ATTENDANCE ON N/S SUBCONTRACTORS</t>
  </si>
  <si>
    <t>81</t>
  </si>
  <si>
    <t>B9.1 General attendance  Fixed:_____ Value related:_____ Time related:_____</t>
  </si>
  <si>
    <t>82</t>
  </si>
  <si>
    <t>B9.2 Special attendance  Fixed:_____ Value related:_____ Time related:______</t>
  </si>
  <si>
    <t>83</t>
  </si>
  <si>
    <t>B9.3 Commissioning - fuel, water and electricity  Fixed:_____ Value related:_____ Time related:_____</t>
  </si>
  <si>
    <t>B10.0 FINANCIAL ASPECTS</t>
  </si>
  <si>
    <t>84</t>
  </si>
  <si>
    <t>B10.1 Statutory taxes, duties and levies  Fixed:_____ Value related:_____ Time related:_____</t>
  </si>
  <si>
    <t>85</t>
  </si>
  <si>
    <t>B10.2 Payment for preliminaries  Fixed:_____ Value related:_____ Time related:______</t>
  </si>
  <si>
    <t>86</t>
  </si>
  <si>
    <t>B10.3 Adjustment of preliminariesClauses B10.3.1 and B10.3.2 are amended by replacing "within fifteen (15) working days of taking possession of the site" with "when submitting his priced bills of quantities / lump sum document" Fixed:_____ Value related:____ Time related:_____</t>
  </si>
  <si>
    <t>87</t>
  </si>
  <si>
    <t>B10.4 Payment certificate cash flow  Fixed:______ Value related:_____ Time related:_____</t>
  </si>
  <si>
    <t>B11.0 GENERAL</t>
  </si>
  <si>
    <t>88</t>
  </si>
  <si>
    <t>B11.1 Protection of the works  Fixed:_____ Value related:____ Time related:_____</t>
  </si>
  <si>
    <t>89</t>
  </si>
  <si>
    <t>B11.2 Protection / isolation of existing / sectionally occupied works  Fixed:_____ Value related:____ Time related:_____</t>
  </si>
  <si>
    <t>90</t>
  </si>
  <si>
    <t>B11.3 Security of the works  Fixed:_____ Value related:_____ Time related:_____</t>
  </si>
  <si>
    <t>91</t>
  </si>
  <si>
    <t>B11.4 Notice before covering work  Fixed:_____ Value related:____ Time related:_____</t>
  </si>
  <si>
    <t>92</t>
  </si>
  <si>
    <t>B11.5 Disturbance  Fixed:_____ Value related:_____ Time related:______</t>
  </si>
  <si>
    <t>93</t>
  </si>
  <si>
    <t>B11.6 Environmental disturbance  Fixed:_____ Value related:_____ Time related:_____</t>
  </si>
  <si>
    <t>94</t>
  </si>
  <si>
    <t>B11.7 Works cleaning and clearing  Fixed:______ Value related:_____ Time related:_____</t>
  </si>
  <si>
    <t>95</t>
  </si>
  <si>
    <t>B11.8 Vermin  Fixed:_____ Value related:_____ Time related:_____</t>
  </si>
  <si>
    <t>96</t>
  </si>
  <si>
    <t>B11.9 Overhand work  Fixed:_____ Value related:_____ Time related:____</t>
  </si>
  <si>
    <t>97</t>
  </si>
  <si>
    <t>B11.10 Instruction manuals and guarantees  Fixed:_____ Value related:_____ Time related:_____</t>
  </si>
  <si>
    <t>98</t>
  </si>
  <si>
    <t>B11.11 As built information  Fixed:______ Value related:_____ Time related:_____</t>
  </si>
  <si>
    <t>99</t>
  </si>
  <si>
    <t>B11.12 Tenant installations  Fixed:______ Value related:_____ Time related:_____</t>
  </si>
  <si>
    <t>B12.0 SCHEDULE OF VARIABLES</t>
  </si>
  <si>
    <t>100</t>
  </si>
  <si>
    <t>B12.1 Schedule of variables  Fixed:_____ Value related:_____ Time related:____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</si>
  <si>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</si>
  <si>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</si>
  <si>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12.1 PRE-TENDER INFORMATION  12.1.1 Provisional bills of quantities [2.2] The quantities are provisional</t>
  </si>
  <si>
    <t>12.1.2 Availability of construction documentation [2.3] Construction documentation is complete</t>
  </si>
  <si>
    <t xml:space="preserve">12.1.3 Interests of agents [2.4] Details: </t>
  </si>
  <si>
    <t xml:space="preserve">12.1.4 Defined works area [3.1] Details: </t>
  </si>
  <si>
    <t xml:space="preserve">12.1.5 Geotechnical investigation [3.2] Details: </t>
  </si>
  <si>
    <t xml:space="preserve">12.1.6 Existing premises occupied [3.4] Specific requirements: </t>
  </si>
  <si>
    <t xml:space="preserve">12.1.7 Previous work - dimensional accuracy [3.5] Details: </t>
  </si>
  <si>
    <t xml:space="preserve">12.1.8 Previous work - defects [3.6] Details: </t>
  </si>
  <si>
    <t xml:space="preserve">12.1.9 Services - known [3.7] Details: </t>
  </si>
  <si>
    <t xml:space="preserve">12.1.10 Protection of trees [3.9] Specific requirements: </t>
  </si>
  <si>
    <t xml:space="preserve">12.1.11 Inspection of adjoining properties [3.11] Specific requirements: </t>
  </si>
  <si>
    <t xml:space="preserve">12.1.12 Enclosure of the works [6.2] Specific requirements: </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</si>
  <si>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</si>
  <si>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</si>
  <si>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A notice board is required</t>
  </si>
  <si>
    <t>12.1.16 Water [7.2] Option A (by contractor) YES/NO   Option C (by employer - metered)  YES/NO</t>
  </si>
  <si>
    <t>12.1.17 Electricity [7.3] Option A (by contractor)  YES/NO  Option C (by employer - metered) YES/NO</t>
  </si>
  <si>
    <t>12.1.18 Telecommunications [7.4] Telephone   YES/NO   Facsimile    YES/NO    E-mail         YES/NO</t>
  </si>
  <si>
    <t>12.1.19 Ablution facilities [7.5] Option A (by contractor) YES/NO</t>
  </si>
  <si>
    <t>12.1.20 Protection of existing/sectionally occupied works [11.2] Protection is required</t>
  </si>
  <si>
    <t xml:space="preserve">12.1.21 Special attendance [9.2] Subcontractor (1) details:    Subcontractor (2) details:   Subcontractor (3) details:   </t>
  </si>
  <si>
    <t xml:space="preserve">12.1.22 Protection of the works [11.1] Specific requirements: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</si>
  <si>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</si>
  <si>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 xml:space="preserve">12.1.24 Environmental disturbance [11.6] Specific requirements: </t>
  </si>
  <si>
    <t>12.2 POST-TENDER INFORMATION</t>
  </si>
  <si>
    <t>12.2.1 Payment of preliminaries [10.2] Option A (prorated) Option B (calculated) YES/NO</t>
  </si>
  <si>
    <t>12.2.2 Adjustment of preliminaries [10.3] Option A (three categories) YES/NO</t>
  </si>
  <si>
    <t xml:space="preserve">12.2.3 Additional agreed preliminaries items  Details: </t>
  </si>
  <si>
    <t>SECTION C: SPECIFIC PRELIMINARIES</t>
  </si>
  <si>
    <t>Section C contains specific preliminary items which apply to this contract except where N/A (Not Applicable) appears against an item</t>
  </si>
  <si>
    <t>101</t>
  </si>
  <si>
    <t>C1.0 CONTRACT DRAWINGS* Select relevant paragraph and delete whichever is not applicable depending on whether the contract is based on a bills of quantities or lump sum document*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A full set of drawings is issued with the tender documents indicating the full scope of the work to enable the tenderer to acquaint himself with the nature and extent of the works and the manner in which they are to be executed Should any part of the drawings not be clearly understood by the tenderer he shall, before submitting his tender, obtain clarification in writing from the principal agentFixed: ______ Value related:_____ Time related:_____</t>
  </si>
  <si>
    <t>102</t>
  </si>
  <si>
    <t>C2.0 GENERAL PREAMBLES  The document "Specification of Materials and Methods to be used (PW371)" is obtainable on the Department's website (http://www.publicworks.gov.za/ under "Consultants Guidelines"), and shall be read in conjunction with the bills of quantities / lump sum document and be referred to for the full descriptions of work to be done and materials to be used  Fixed: _____ Value related:_____ Time related:______</t>
  </si>
  <si>
    <t>103</t>
  </si>
  <si>
    <t>C3.0 TRADE NAMES  Wherever a trade name for any product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 Value related:_____ Time related:_____</t>
  </si>
  <si>
    <t>104</t>
  </si>
  <si>
    <t>C4.0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 Value related:_____ Time related:_____</t>
  </si>
  <si>
    <t>105</t>
  </si>
  <si>
    <t>C5.0 VIEWING THE SITE IN SECURITY AREAS  The site is situated in a security area and the tenderer must arrange with the unit commander or other responsible officer to obtain permission to enter the site for tendering purposes  Fixed: _____ Value related:______ Time related:_____</t>
  </si>
  <si>
    <t>106</t>
  </si>
  <si>
    <t>C6.0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 Value related:_____ Time related:_____</t>
  </si>
  <si>
    <t>107</t>
  </si>
  <si>
    <t>C7.0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 Value related:_____ Time related:_____</t>
  </si>
  <si>
    <t>108</t>
  </si>
  <si>
    <t>C8.0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Fixed:_____ Value related:_____ Time related:_____</t>
  </si>
  <si>
    <t>109</t>
  </si>
  <si>
    <t>C9.0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Fixed:______ Value related:_____ Time related:_____</t>
  </si>
  <si>
    <t>110</t>
  </si>
  <si>
    <t>C10.1 AWARENESS CHAMPION  Selection, appointment, briefing and making available of an Awareness Champion including provision of all relevant services, all in accordance with the HIV/AIDS Specification  Fixed:_____ Value related:_____ Time related:______</t>
  </si>
  <si>
    <t>111</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</si>
  <si>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 Value related:_____ Time related:_______</t>
  </si>
  <si>
    <t>112</t>
  </si>
  <si>
    <t>C10.3 POSTERS, BOOKLETS, VIDEOS, ETC.  Provision, displaying, maintaining and replacing when necessary of four plastic laminated posters, booklets and educational videos, etc. for the duration of the construction period, all in accordance with the HIV/AIDS Specification  Fixed:______ Value related:_____ Time related:______</t>
  </si>
  <si>
    <t>113</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</si>
  <si>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 Value related:_____ Time related:______</t>
  </si>
  <si>
    <t>114</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</si>
  <si>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 Value related:_____ Time related:_____</t>
  </si>
  <si>
    <t>115</t>
  </si>
  <si>
    <t>C11.0 OCCUPATIONAL HEALTH AND SAFETY ACT  The contractor shall comply with all the requirements set out in the Construction Regulations, 2003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 Value related:_____ Time related:_____</t>
  </si>
  <si>
    <t>116</t>
  </si>
  <si>
    <t>C11.1 NOTIFICATION OF CONSTRUCTION WORK (Construction Regulation 3) The Contractor shall, before commencing work, notify the Department of Labour of the intended construction work in terms of Regulation 3.  The Contractor shall submit the notification in writing, on the appropriate form, prior to commencement of work Fixed:______ Value related:____ Time related:_____</t>
  </si>
  <si>
    <t>117</t>
  </si>
  <si>
    <t>C11.2 HEALTH AND SAFETY PLAN (Construction Regulation 5.4) The Contractor shall provide and demonstrate to the Principal Agent a suitable and sufficiently documented health and safety plan based on the Act, Construction Regulations and the health and safety specification, which shall be applied from the date of commencement of and for the duration of the construction work.  The Contractor shall ensure that a copy of the health and safety plan is available on request to an employee, inspector, sub contractor or principal agent all in terms of Regulation 5Fixed:_____ Value related:_____ Time related:_____</t>
  </si>
  <si>
    <t>118</t>
  </si>
  <si>
    <t>C11.3 REGISTRATION WITH THE COMPENSATION FUND (Construction Regulation 5.3 f) The Contractor shall provide proof of his registration and good standing with the Compensation Fund or a licensed compensation insurer prior to the commencement of workFixed:______ Value related:_____ Time related:______</t>
  </si>
  <si>
    <t>119</t>
  </si>
  <si>
    <t>C11.4 HEALTH AND SAFETY FILE ( Construction Regulation 5.7)  The Contractor shall ensure that a health and safety file, which shall include all documentation required in terms of the health and safety specification, the Act and the Construction Regulations, is opened and kept on site and made available to the Principal Agent or Inspector upon request.  Upon completion of the works, the Contractor shall hand over a consolidated health and safety file to the principal agentFixed:______ Value related:____ Time related:______</t>
  </si>
  <si>
    <t>120</t>
  </si>
  <si>
    <t>C11.5 SUPERVISION OF CONSTRUCTION WORK (SAFETY OFFICER) (Construction Regulation 6)  The Contractor shall appoint a full-time competent employee in writing as the construction supervisor, with the duty of supervising the construction work. The Contractor shall appoint a full-time or part-time construction safety officer in writing to assist in the control of all safety related aspects on the site. Such appointments are required to ensure that at all times the requirements of the Act and Construction Regulations are adhered to. Refer to Regulation 6  Fixed:______ Value related:_____ Time related:_____</t>
  </si>
  <si>
    <t>121</t>
  </si>
  <si>
    <t>C11.6 RISK ASSESSMENT AND SAFETY POLICY (Construction Regulation 7)  Before commencing work the Contractor shall cause a risk assessment to be performed by a competent person appointed in writing and the risk assessment shall form part of the health and safety plan. A copy of the risk assessment shall be available on site at all times for inspection. The Contractor shall at all time carry out the works in a manner to avoid the risk of bodily harm to persons or risk of damage to any property.  He shall take all precautions regarding training of employees in any hazards and the related work procedures, health and safety induction training of employees, visitors or any other persons entering the site and provide personal protective equipment to all employees and visitors to site which are necessary and adequate to eliminate any conditions which contribute to the risk of injury to persons or damage to property in terms of Regulation 7  Fixed:_____ Value related:_____ Time related:______</t>
  </si>
  <si>
    <t>122</t>
  </si>
  <si>
    <t>C11.7 SIGNIFICANT HAZARDA IDENTIFICATION RISK ASSESSMENT PREPARED BY THE DESIGN CONSULTANTS  The contractor shall allow for additional financial provision, if any, to take the necessary precautions regarding the significant hazards and risks identified and assessed by the design consultants  Fixed:______ Value related:_____ Time related:______</t>
  </si>
  <si>
    <t>123</t>
  </si>
  <si>
    <t>C11.8 ADDITIONAL FINANCIAL PROVISION  The Contractor shall allow for additional financial provision, if any, to comply with the requirements of the Occupational Health and Safety Act  (Act No 85 of 1993) and the Construction Regulations issued there under which have not been specifically elsewhere provided  Fixed:_____ Value related:_____ Time related:_____</t>
  </si>
  <si>
    <t>124</t>
  </si>
  <si>
    <t>C11.9 FALL PROTECTION PLAN (Construction Regulation 8)  The contractor shall, before commencing any construction work submit a fall protection plan identified all steps to be taken in order to ensure the continued adherence to the fall protection plan and shall include a risk assessment of all work carried out from an relevant position. The fall protection plan shall form part of the health and safety plan and file  Fixed:_____ Value related:_____ Time related:______</t>
  </si>
  <si>
    <t>125</t>
  </si>
  <si>
    <t>C11.10 PHYSICAL AND PSYCHOLOGICAL FITNESS (Construction Regulation 8.2(b))  The contractor and sub-contractors shall before commencing any construction work submit proof of his employees that shall carried out work from an elevated position their physical and psychological fitness. And shall be recorded in the health and safety file  Fixed:_____ Value related:_____ Time related:_____</t>
  </si>
  <si>
    <t>126</t>
  </si>
  <si>
    <t>C11.11 CONSTRUCTION VEHICLES AND MOBILE PLANT (Construction Regulation 21)  The contractor and sub-contractors shall ensure that all operated workers received training and been certified competent to operate such vehicle, and are physical and psychological fit to operate such construction vehicles and mobile plants. And shall be recorded in the health and safety file  Fixed:_____ Value related:_____ Time related:_______</t>
  </si>
  <si>
    <t>127</t>
  </si>
  <si>
    <t>C11.12 TRAINING (Construction Regulation 8 (c))  The contractor and sub-contractors shall, before commencing any construction work, submit his training program of all his employees. This program shall from part of the health and safety plan  Fixed:______ Value related:____ Time related:______</t>
  </si>
  <si>
    <t>128</t>
  </si>
  <si>
    <t>C11.13 DEMOLITION WORK (Construction Regulation 12)  The contractor shall, before any demolition work shall carried out, submit all method of demolition to be used. This method shall form part of the health and safety plan and file.  Fixed:______ Value related:_____ Time related:_____</t>
  </si>
  <si>
    <t>129</t>
  </si>
  <si>
    <t>C11.14 REMOVAL AND DISPOSAL OF ASBESTOS MATERIAL (Asbestos Regulation) The principle contractor shall appoint a contractor that is registered with the Department of Labour as an AIA. The contractor must allow for; NOTIFICATION OF ASBESTOS PROCESSING PERSONAL PROTECTIVE EQUIPMENT PACKAGING AND TRANSPORT AND STORAGE TO DISPOSAL SITE DEMOLITION WORK OF SHEETS LABELLING AND INFORMATIONFixed:______ Value related:_____ Time related:______</t>
  </si>
  <si>
    <t>SECTION NO. 1</t>
  </si>
  <si>
    <t>ALTERATIONS AND DEMOLITIONS (PROVISIONAL)</t>
  </si>
  <si>
    <t>The Tenderer is referred to the relevant Clauses in the separate document Model Preambles for Trades (2017 Edition)</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</si>
  <si>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</si>
  <si>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</si>
  <si>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</si>
  <si>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t>
  </si>
  <si>
    <t>No explosives whatsoever may be used for demolition purposes unless otherwise stated</t>
  </si>
  <si>
    <t>Taking Out and Removal of Asbestos</t>
  </si>
  <si>
    <t>Taking out and removing asbestos roof, gutters, underlay, fibreglass, downpipes, ect.  must be in strict accordance with health and occupational safety regulations and a specialist firm must be contracted to dispose of the material</t>
  </si>
  <si>
    <t>General</t>
  </si>
  <si>
    <t>Descriptions of taking out shall be deemed to include carting away from site to a dump ground to be found by the contractor</t>
  </si>
  <si>
    <t>The contractor shall carry out the whole of the works with as little mess and noise as possible and with a minimum of disturbance to adjoining premises and their tenants.  He shall provide proper protection and provide, erect and remove when directed, any temporary tarpaulins that may be necessary during the progress of the works, all to the satisfaction of the principal agent</t>
  </si>
  <si>
    <t>Water supply pipes and other piping that may be encountered and found necessary to disconnect or cut, shall be effectually stopped off or grubbed up and removed, and any new connections that may be necessary shall be made with proper fittings, to the satisfaction of the principal agent</t>
  </si>
  <si>
    <t>Doors, fanlights, fittings, frames, linings, etc which are to be re-used shall be thoroughly overhauled before refixing including taking off, easing and rehanging, cramping up, re-wedging as required and making good cramps, dowels, etc, and easing,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</si>
  <si>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</si>
  <si>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With regard to building up of openings in existing walls, cement screeds and pavings, granolithic, tops of walls, etc, shall be levelled and prepared for raising of brickwork</t>
  </si>
  <si>
    <t>Making good of finishes shall include making good of the brick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</si>
  <si>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</si>
  <si>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 xml:space="preserve">The Contractor to acknowledge that sequencing of the work will be necessary to accommodate the operational aspects of the school. The Contractor to accordingly factor the above requirement in the construction programme and pricing </t>
  </si>
  <si>
    <t>DEMOLITIONS</t>
  </si>
  <si>
    <t>Breaking up and removing</t>
  </si>
  <si>
    <t>Single storey building with pitched roof 5.00 x 4.00m on plan and 3m high at eaves comprising of concrete surface bed, block external and internal walls, corrugated roof covering on timber purlins including breaking up and removing foundations, backfilling on completion, levelling site and cart away of rubble off site</t>
  </si>
  <si>
    <t>m2</t>
  </si>
  <si>
    <t>Single storey building with pitched roof 11.00 x 4.00m on plan and 3m high at eaves comprising of concrete surface bed, block external and internal walls, corrugated roof covering on timber purlins including breaking up and removing foundations, backfilling on completion, levelling site and cart away of rubble off site</t>
  </si>
  <si>
    <t>Taking out and removing doors, windows, etc. from brickwork including making good and carting away rubble from site</t>
  </si>
  <si>
    <t>Timber single door, size 913 x 2032mm high, existing timber frame to remain</t>
  </si>
  <si>
    <t>No</t>
  </si>
  <si>
    <t>Timber single door and frame, 900 x 2032mm high overall from half brick wall</t>
  </si>
  <si>
    <t>Taking down and removing roofs, floors, panelling, ceilings, partitions, etc., including carting away from site</t>
  </si>
  <si>
    <t>Fibre cement fascia boards and fixings</t>
  </si>
  <si>
    <t>m</t>
  </si>
  <si>
    <t>Taking out and removing piping, sanitary fittings, etc. including disconnecting piping from fittings</t>
  </si>
  <si>
    <t xml:space="preserve">Rubber P-trap, etc. </t>
  </si>
  <si>
    <t>DESLUDGING OF EXISTING PITS AND SEPTIC TANKS</t>
  </si>
  <si>
    <t>Desludging of existing pits and septic tanks</t>
  </si>
  <si>
    <t xml:space="preserve">CONCRETE CORING </t>
  </si>
  <si>
    <t xml:space="preserve">Provide the sum of R65,000.00 (Sixty Five Thousand Rand) for Concrete Coring </t>
  </si>
  <si>
    <t>SECTION NO. 3</t>
  </si>
  <si>
    <t>MASONRY (PROVISIONAL)</t>
  </si>
  <si>
    <t>The Tenderer is referred to the relevant Clauses in the separate document Model Preambles for Trades (2008 Edition)</t>
  </si>
  <si>
    <t>"NUTEC" OR EQUAL AND APPROVED FIBRE-CEMENT WINDOW SILLS</t>
  </si>
  <si>
    <t>Natural grey sills in single lengths bedded in class I mortar including metal fixing lugs etc</t>
  </si>
  <si>
    <t xml:space="preserve">150  x 15mm Thick sills set flat and slightly projecting </t>
  </si>
  <si>
    <t>BILL NO. 2</t>
  </si>
  <si>
    <t>CARPENTRY AND JOINERY (PROVISIONAL)</t>
  </si>
  <si>
    <t>Fixing</t>
  </si>
  <si>
    <t>H4</t>
  </si>
  <si>
    <t>Items described as "nailed" shall be deemed to be fixed with hardened steel nails or pins, or to be shot-pinned, to brickwork or concrete</t>
  </si>
  <si>
    <t>Items described as "plugged" shall be deemed to include screwing to fibre, plastic or metal plugs at not exceeding 500mm centres, and where described as "bolted", the bolts have been given elsewhere</t>
  </si>
  <si>
    <t>EAVES, VERGES, ETC.</t>
  </si>
  <si>
    <t>"NUTEC" OR EQUAL AND APPROVED FIBRE-CEMENT FASCIA BOARDS</t>
  </si>
  <si>
    <t xml:space="preserve">10mm x 225mm Fascia boards including aluminium H-profile fascia joiners fixed with galvanised screws and washers </t>
  </si>
  <si>
    <t>DOORS, ETC.</t>
  </si>
  <si>
    <t>Wrought meranti doors, hung to steel frames</t>
  </si>
  <si>
    <t>40mm Thick solid horizontal hardwood door, size 813 x 2032mm high (Type D1)</t>
  </si>
  <si>
    <t>44mm Framed, ledged and braced battened door with timber louvre in lower door panel, door size 900 x 2032mm high  (Type D2a)</t>
  </si>
  <si>
    <t>BILL NO. 3</t>
  </si>
  <si>
    <t>PLASTERING (PROVISIONAL)</t>
  </si>
  <si>
    <t>INTERNAL PLASTER ON PREPARED EXISTING WALLS</t>
  </si>
  <si>
    <t>Cement plaster rendering coat with gypsum skim plaster finishing coat, on plastered walls</t>
  </si>
  <si>
    <t>On existing plastered walls.</t>
  </si>
  <si>
    <t>BILL NO. 4</t>
  </si>
  <si>
    <t>PLUMBING AND DRAINAGE (PROVISIONAL)</t>
  </si>
  <si>
    <t>PLUMBING</t>
  </si>
  <si>
    <t>TRAPS ETC</t>
  </si>
  <si>
    <t>"Cobra Watertech" or equal and approved</t>
  </si>
  <si>
    <t xml:space="preserve">32 x 40mm Butyl rubber P-trap jointed to waste outlet fitting and to 50mm uPVC pipe including clamps </t>
  </si>
  <si>
    <t>BILL NO. 5</t>
  </si>
  <si>
    <t>GLAZING (PROVISIONAL)</t>
  </si>
  <si>
    <t>MIRRORS, ETC</t>
  </si>
  <si>
    <t>6mm Silvered float glass copper backed mirrors with polished edges holed for and fixed with chromium plated dome capped mirror screws with rubber buffers to plugs in brickwork or concrete</t>
  </si>
  <si>
    <t xml:space="preserve">Mirror 300 x 400mm high </t>
  </si>
  <si>
    <t>BILL NO. 6</t>
  </si>
  <si>
    <t>PAINTWORK (PROVISIONAL)</t>
  </si>
  <si>
    <t>PAINTWORK, ETC. TO NEW WORK</t>
  </si>
  <si>
    <t>"DULUX" OR OTHER EQUAL AND APPROVED</t>
  </si>
  <si>
    <t>ON INTERNAL FLOATED PLASTER SURFACES</t>
  </si>
  <si>
    <t>Prepare and brush surface to remove all loose contaminants and apply one coat alkali resistant primer, one undercoat and two coats ‘Dulux pearglo water-based’ or other approved emulsion paint for interior use</t>
  </si>
  <si>
    <t xml:space="preserve">Walls </t>
  </si>
  <si>
    <t>ON FIBRE-CEMENT</t>
  </si>
  <si>
    <t>Prepare and brush surface to remove all loose contaminants and apply one coat alkali resistant primer and two coats superior quality acrylic emulsion paint for exterior use</t>
  </si>
  <si>
    <t>Fascias and barge boards, including priming metal jointing strips</t>
  </si>
  <si>
    <t>Prepare surfaces and remove all loose material, apply one coat water based primer, one coat alkyd based universal undercoat and two coats superior quality universal enamel paint, on timber doors</t>
  </si>
  <si>
    <t xml:space="preserve">On doors </t>
  </si>
  <si>
    <t>PAINTWORK ETC TO PREVIOUSLY PAINTED WORK</t>
  </si>
  <si>
    <t>Prepare and brush surface to remove all loose contaminants and apply two coats superior quality acrylic emulsion paint for exterior use</t>
  </si>
  <si>
    <t>ON WOOD SURFACES</t>
  </si>
  <si>
    <t>Prepare surfaces and remove all loose material, apply  one coat alkyd based universal undercoat and two coats superior quality universal enamel paint, on timber doors</t>
  </si>
  <si>
    <t xml:space="preserve">On door frames </t>
  </si>
  <si>
    <t>Prepare surfaces and remove all loose material, apply two coats 'ABE Provonite' carbolineum or equal approved anti-corrosive coal tar paint</t>
  </si>
  <si>
    <t xml:space="preserve">Roof timbers at eaves and verges </t>
  </si>
  <si>
    <t>Page</t>
  </si>
  <si>
    <t>REPAIRS AND RENOVATIONS TO EXISTING BUILDINGS (PROVISIONAL)</t>
  </si>
  <si>
    <t>NEW BUILDINGS (PROVISIONAL)</t>
  </si>
  <si>
    <t>SUB-TOTAL (1)</t>
  </si>
  <si>
    <t>ADD: CONTINGENCY @ 10%</t>
  </si>
  <si>
    <t>SUB-TOTAL (2)</t>
  </si>
  <si>
    <t>VAT @ 15%</t>
  </si>
  <si>
    <t>The JBCC Preliminaries Code 2103, May 2005 edition for use with the JBCC Minor Works Agreement (Edition 5.2 dated 2018)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</si>
  <si>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SECTION A: JBCC MINOR WORKS AGREEMENT</t>
  </si>
  <si>
    <t>TOTAL OF PRELIMINARIES</t>
  </si>
  <si>
    <t>Provide the amount of R60,000.00 (Sixty Thousand Rand) for the Desludging of Existing Pits and Septic Tanks including Provision of Proof of Safe Desludging and Disposal Certificate from a Registered Sewerage Disposal Firm.</t>
  </si>
  <si>
    <t>Profit on above item</t>
  </si>
  <si>
    <t>Attendance on ditto</t>
  </si>
  <si>
    <t>Sub-Total</t>
  </si>
  <si>
    <t>VAT</t>
  </si>
  <si>
    <t>Cont</t>
  </si>
  <si>
    <t>TOTAL  - Carried forward to Tender</t>
  </si>
  <si>
    <t>DEVELOPMENT BANK OF SOUTHERN AFRICA (DBSA)</t>
  </si>
  <si>
    <t>MGEDULA PRIMARYSCHOOL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</si>
</sst>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
    <numFmt numFmtId="166" formatCode="#0.0"/>
    <numFmt numFmtId="167" formatCode="#0.00"/>
    <numFmt numFmtId="168" formatCode="_-[$R-434]* #,##0.00_-;\-[$R-434]* #,##0.00_-;_-[$R-434]* &quot;-&quot;??_-;_-@_-"/>
  </numFmts>
  <fonts count="6">
    <font>
      <sz val="11"/>
      <name val="Calibri"/>
    </font>
    <font>
      <sz val="11"/>
      <name val="Calibri"/>
      <family val="2"/>
    </font>
    <font>
      <b/>
      <sz val="11"/>
      <name val="Calibri"/>
      <family val="2"/>
    </font>
    <font>
      <sz val="11"/>
      <name val="Calibri"/>
    </font>
    <font>
      <b/>
      <u/>
      <sz val="11"/>
      <name val="Calibri"/>
      <family val="2"/>
    </font>
    <font>
      <b/>
      <u/>
      <sz val="14"/>
      <name val="Calibri"/>
      <family val="2"/>
    </font>
  </fonts>
  <fills count="2">
    <fill>
      <patternFill patternType="none"/>
    </fill>
    <fill>
      <patternFill patternType="gray125"/>
    </fill>
  </fills>
  <borders count="10">
    <border>
      <left/>
      <right/>
      <top/>
      <bottom/>
      <diagonal/>
    </border>
    <border>
      <left style="thin">
        <color auto="1"/>
      </left>
      <right style="thin">
        <color auto="1"/>
      </right>
      <top/>
      <bottom/>
      <diagonal/>
    </border>
    <border>
      <left style="thin">
        <color auto="1"/>
      </left>
      <right style="thin">
        <color auto="1"/>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auto="1"/>
      </left>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9" fontId="3" fillId="0" borderId="0" applyFont="0" applyFill="0" applyBorder="0" applyAlignment="0" applyProtection="0"/>
  </cellStyleXfs>
  <cellXfs count="53">
    <xf numFmtId="0" fontId="0" fillId="0" borderId="0" xfId="0"/>
    <xf numFmtId="0" fontId="1" fillId="0" borderId="0" xfId="0" applyFont="1"/>
    <xf numFmtId="0" fontId="0" fillId="0" borderId="0" xfId="0" applyAlignment="1">
      <alignment horizontal="center"/>
    </xf>
    <xf numFmtId="0" fontId="2" fillId="0" borderId="3" xfId="0" applyFont="1" applyBorder="1" applyAlignment="1">
      <alignment horizontal="center"/>
    </xf>
    <xf numFmtId="165" fontId="0" fillId="0" borderId="1" xfId="0" applyNumberForma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166" fontId="0" fillId="0" borderId="1" xfId="0" applyNumberFormat="1" applyBorder="1" applyAlignment="1">
      <alignment horizontal="center"/>
    </xf>
    <xf numFmtId="167" fontId="0" fillId="0" borderId="1" xfId="0" applyNumberFormat="1" applyBorder="1" applyAlignment="1">
      <alignment horizontal="center"/>
    </xf>
    <xf numFmtId="167" fontId="0" fillId="0" borderId="2" xfId="0" applyNumberFormat="1" applyBorder="1" applyAlignment="1">
      <alignment horizontal="center"/>
    </xf>
    <xf numFmtId="167" fontId="2" fillId="0" borderId="1" xfId="0" applyNumberFormat="1" applyFont="1" applyBorder="1" applyAlignment="1">
      <alignment horizontal="center"/>
    </xf>
    <xf numFmtId="167" fontId="2" fillId="0" borderId="2" xfId="0" applyNumberFormat="1" applyFont="1" applyBorder="1" applyAlignment="1">
      <alignment horizontal="center"/>
    </xf>
    <xf numFmtId="0" fontId="0" fillId="0" borderId="0" xfId="0" applyAlignment="1">
      <alignment vertical="center" wrapText="1"/>
    </xf>
    <xf numFmtId="0" fontId="0" fillId="0" borderId="0" xfId="0" applyAlignment="1">
      <alignment horizontal="center" vertical="center"/>
    </xf>
    <xf numFmtId="0" fontId="2" fillId="0" borderId="3" xfId="0" applyFont="1" applyBorder="1" applyAlignment="1">
      <alignment horizontal="center" vertical="center"/>
    </xf>
    <xf numFmtId="165" fontId="0" fillId="0" borderId="1" xfId="0" applyNumberFormat="1" applyBorder="1" applyAlignment="1">
      <alignment horizontal="center" vertical="center"/>
    </xf>
    <xf numFmtId="0" fontId="0" fillId="0" borderId="1" xfId="0" applyBorder="1" applyAlignment="1">
      <alignment horizontal="center" vertical="center"/>
    </xf>
    <xf numFmtId="165" fontId="0" fillId="0" borderId="2" xfId="0" applyNumberFormat="1" applyBorder="1" applyAlignment="1">
      <alignment horizontal="center" vertical="center"/>
    </xf>
    <xf numFmtId="0" fontId="0" fillId="0" borderId="2" xfId="0" applyBorder="1" applyAlignment="1">
      <alignment horizontal="center" vertical="center"/>
    </xf>
    <xf numFmtId="165" fontId="2" fillId="0" borderId="1" xfId="0" applyNumberFormat="1" applyFont="1" applyBorder="1" applyAlignment="1">
      <alignment horizontal="center" vertical="center"/>
    </xf>
    <xf numFmtId="0" fontId="2" fillId="0" borderId="1" xfId="0" applyFont="1" applyBorder="1" applyAlignment="1">
      <alignment horizontal="center" vertical="center"/>
    </xf>
    <xf numFmtId="165" fontId="2" fillId="0" borderId="2" xfId="0" applyNumberFormat="1" applyFont="1" applyBorder="1" applyAlignment="1">
      <alignment horizontal="center" vertical="center"/>
    </xf>
    <xf numFmtId="0" fontId="2" fillId="0" borderId="2" xfId="0" applyFont="1" applyBorder="1" applyAlignment="1">
      <alignment horizontal="center" vertical="center"/>
    </xf>
    <xf numFmtId="167" fontId="2" fillId="0" borderId="2" xfId="0" applyNumberFormat="1" applyFont="1" applyBorder="1" applyAlignment="1">
      <alignment horizontal="center" vertical="center"/>
    </xf>
    <xf numFmtId="0" fontId="2" fillId="0" borderId="0" xfId="0" applyFont="1" applyAlignment="1">
      <alignment vertical="center"/>
    </xf>
    <xf numFmtId="9" fontId="0" fillId="0" borderId="1" xfId="1" applyFont="1" applyBorder="1" applyAlignment="1">
      <alignment horizontal="center"/>
    </xf>
    <xf numFmtId="168" fontId="0" fillId="0" borderId="0" xfId="0" applyNumberFormat="1" applyAlignment="1">
      <alignment horizontal="center"/>
    </xf>
    <xf numFmtId="168" fontId="2" fillId="0" borderId="3" xfId="0" applyNumberFormat="1" applyFont="1" applyBorder="1" applyAlignment="1">
      <alignment horizontal="center"/>
    </xf>
    <xf numFmtId="168" fontId="0" fillId="0" borderId="1" xfId="0" applyNumberFormat="1" applyBorder="1" applyAlignment="1">
      <alignment horizontal="center"/>
    </xf>
    <xf numFmtId="168" fontId="2" fillId="0" borderId="2" xfId="0" applyNumberFormat="1" applyFont="1" applyBorder="1" applyAlignment="1">
      <alignment horizontal="center" vertical="center"/>
    </xf>
    <xf numFmtId="168" fontId="1" fillId="0" borderId="2" xfId="0" applyNumberFormat="1" applyFont="1" applyBorder="1" applyAlignment="1">
      <alignment horizontal="center"/>
    </xf>
    <xf numFmtId="168" fontId="2" fillId="0" borderId="1" xfId="0" applyNumberFormat="1" applyFont="1" applyBorder="1" applyAlignment="1">
      <alignment horizontal="center"/>
    </xf>
    <xf numFmtId="168" fontId="2" fillId="0" borderId="2" xfId="0" applyNumberFormat="1" applyFont="1" applyBorder="1" applyAlignment="1">
      <alignment horizontal="center"/>
    </xf>
    <xf numFmtId="168" fontId="0" fillId="0" borderId="4" xfId="0" applyNumberFormat="1" applyBorder="1" applyAlignment="1">
      <alignment horizontal="center"/>
    </xf>
    <xf numFmtId="0" fontId="1" fillId="0" borderId="1" xfId="0" applyFont="1" applyBorder="1" applyAlignment="1">
      <alignment horizontal="center"/>
    </xf>
    <xf numFmtId="9" fontId="0" fillId="0" borderId="1" xfId="1" applyNumberFormat="1" applyFont="1" applyBorder="1" applyAlignment="1">
      <alignment horizontal="center"/>
    </xf>
    <xf numFmtId="168" fontId="2" fillId="0" borderId="8" xfId="0" applyNumberFormat="1" applyFont="1" applyBorder="1" applyAlignment="1">
      <alignment horizontal="center"/>
    </xf>
    <xf numFmtId="168" fontId="0" fillId="0" borderId="0" xfId="0" applyNumberFormat="1" applyBorder="1" applyAlignment="1">
      <alignment horizontal="center"/>
    </xf>
    <xf numFmtId="168" fontId="2" fillId="0" borderId="9" xfId="0" applyNumberFormat="1" applyFont="1" applyBorder="1" applyAlignment="1">
      <alignment horizontal="center" vertical="center"/>
    </xf>
    <xf numFmtId="168" fontId="0" fillId="0" borderId="9" xfId="0" applyNumberFormat="1" applyBorder="1" applyAlignment="1">
      <alignment horizontal="center"/>
    </xf>
    <xf numFmtId="168" fontId="2" fillId="0" borderId="0" xfId="0" applyNumberFormat="1" applyFont="1" applyBorder="1" applyAlignment="1">
      <alignment horizontal="center"/>
    </xf>
    <xf numFmtId="168" fontId="2" fillId="0" borderId="9" xfId="0" applyNumberFormat="1" applyFont="1" applyBorder="1" applyAlignment="1">
      <alignment horizontal="center"/>
    </xf>
    <xf numFmtId="0" fontId="2" fillId="0" borderId="6" xfId="0" applyFont="1" applyBorder="1" applyAlignment="1">
      <alignment vertical="center" wrapText="1"/>
    </xf>
    <xf numFmtId="0" fontId="2" fillId="0" borderId="5" xfId="0" applyFont="1" applyBorder="1" applyAlignment="1">
      <alignment vertical="center" wrapText="1"/>
    </xf>
    <xf numFmtId="0" fontId="0" fillId="0" borderId="5" xfId="0" applyBorder="1" applyAlignment="1">
      <alignment vertical="center" wrapText="1"/>
    </xf>
    <xf numFmtId="0" fontId="1" fillId="0" borderId="5" xfId="0" applyFont="1" applyBorder="1" applyAlignment="1">
      <alignment vertical="center" wrapText="1"/>
    </xf>
    <xf numFmtId="0" fontId="2" fillId="0" borderId="7" xfId="0" applyFont="1" applyBorder="1" applyAlignment="1">
      <alignment vertical="center" wrapText="1"/>
    </xf>
    <xf numFmtId="0" fontId="0" fillId="0" borderId="7" xfId="0" applyBorder="1" applyAlignment="1">
      <alignment vertical="center" wrapText="1"/>
    </xf>
    <xf numFmtId="0" fontId="4" fillId="0" borderId="0" xfId="0" applyFont="1" applyAlignment="1">
      <alignment vertical="center"/>
    </xf>
    <xf numFmtId="0" fontId="4" fillId="0" borderId="0" xfId="0" applyFont="1" applyAlignment="1">
      <alignment vertical="center" wrapText="1"/>
    </xf>
    <xf numFmtId="0" fontId="5" fillId="0" borderId="0" xfId="0" applyFont="1" applyAlignment="1">
      <alignmen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27"/>
  <sheetViews>
    <sheetView tabSelected="1" workbookViewId="0">
      <selection activeCell="G3" sqref="G3"/>
    </sheetView>
  </sheetViews>
  <sheetFormatPr defaultRowHeight="14.5"/>
  <cols>
    <col min="1" max="1" width="11.08984375" style="15" customWidth="1"/>
    <col min="2" max="2" width="9.453125" style="15" customWidth="1"/>
    <col min="3" max="3" width="12.90625" style="2" customWidth="1"/>
    <col min="4" max="4" width="55.7265625" style="14" customWidth="1"/>
    <col min="5" max="5" width="9.08984375" style="5" customWidth="1"/>
    <col min="6" max="6" width="12.6328125" style="5" customWidth="1"/>
    <col min="7" max="7" width="14.81640625" style="28" customWidth="1"/>
    <col min="8" max="8" width="15.08984375" style="30" customWidth="1"/>
    <col min="9" max="9" width="9.08984375" customWidth="1"/>
  </cols>
  <sheetData>
    <row r="1" spans="1:9" ht="18.5">
      <c r="A1" s="52" t="s">
        <v>532</v>
      </c>
      <c r="B1" s="50"/>
      <c r="C1" s="50"/>
      <c r="D1" s="51"/>
    </row>
    <row r="2" spans="1:9" ht="18.5">
      <c r="A2" s="52"/>
      <c r="B2" s="50"/>
      <c r="C2" s="50"/>
      <c r="D2" s="51"/>
    </row>
    <row r="3" spans="1:9" ht="18.5">
      <c r="A3" s="52" t="s">
        <v>533</v>
      </c>
      <c r="B3" s="50"/>
      <c r="C3" s="50"/>
      <c r="D3" s="51"/>
    </row>
    <row r="4" spans="1:9">
      <c r="A4" s="50"/>
      <c r="B4" s="50"/>
      <c r="C4" s="50"/>
      <c r="D4" s="51"/>
    </row>
    <row r="6" spans="1:9">
      <c r="A6" s="16" t="s">
        <v>0</v>
      </c>
      <c r="B6" s="16" t="s">
        <v>1</v>
      </c>
      <c r="C6" s="3" t="s">
        <v>2</v>
      </c>
      <c r="D6" s="44" t="s">
        <v>3</v>
      </c>
      <c r="E6" s="3" t="s">
        <v>4</v>
      </c>
      <c r="F6" s="3" t="s">
        <v>5</v>
      </c>
      <c r="G6" s="38" t="s">
        <v>6</v>
      </c>
      <c r="H6" s="29" t="s">
        <v>7</v>
      </c>
    </row>
    <row r="7" spans="1:9">
      <c r="A7" s="17">
        <v>1</v>
      </c>
      <c r="B7" s="18" t="s">
        <v>8</v>
      </c>
      <c r="C7" s="5" t="s">
        <v>9</v>
      </c>
      <c r="D7" s="45" t="s">
        <v>10</v>
      </c>
      <c r="E7" s="5" t="s">
        <v>11</v>
      </c>
      <c r="F7" s="9"/>
      <c r="G7" s="39" t="s">
        <v>9</v>
      </c>
      <c r="H7" s="30" t="s">
        <v>9</v>
      </c>
      <c r="I7" t="s">
        <v>9</v>
      </c>
    </row>
    <row r="8" spans="1:9">
      <c r="A8" s="17">
        <v>1</v>
      </c>
      <c r="B8" s="18" t="s">
        <v>8</v>
      </c>
      <c r="C8" s="5" t="s">
        <v>9</v>
      </c>
      <c r="D8" s="45" t="s">
        <v>12</v>
      </c>
      <c r="E8" s="5" t="s">
        <v>11</v>
      </c>
      <c r="F8" s="9"/>
      <c r="G8" s="39" t="s">
        <v>9</v>
      </c>
      <c r="H8" s="30" t="s">
        <v>9</v>
      </c>
      <c r="I8" t="s">
        <v>9</v>
      </c>
    </row>
    <row r="9" spans="1:9">
      <c r="A9" s="17">
        <v>1</v>
      </c>
      <c r="B9" s="18" t="s">
        <v>8</v>
      </c>
      <c r="C9" s="5" t="s">
        <v>9</v>
      </c>
      <c r="D9" s="45" t="s">
        <v>13</v>
      </c>
      <c r="E9" s="5" t="s">
        <v>11</v>
      </c>
      <c r="F9" s="9"/>
      <c r="G9" s="39" t="s">
        <v>9</v>
      </c>
      <c r="H9" s="30" t="s">
        <v>9</v>
      </c>
      <c r="I9" t="s">
        <v>9</v>
      </c>
    </row>
    <row r="10" spans="1:9">
      <c r="A10" s="17">
        <v>1</v>
      </c>
      <c r="B10" s="18" t="s">
        <v>8</v>
      </c>
      <c r="C10" s="5" t="s">
        <v>9</v>
      </c>
      <c r="D10" s="45" t="s">
        <v>14</v>
      </c>
      <c r="E10" s="5" t="s">
        <v>15</v>
      </c>
      <c r="F10" s="9"/>
      <c r="G10" s="39" t="s">
        <v>9</v>
      </c>
      <c r="H10" s="30" t="s">
        <v>9</v>
      </c>
      <c r="I10" t="s">
        <v>9</v>
      </c>
    </row>
    <row r="11" spans="1:9" ht="51.5" customHeight="1">
      <c r="A11" s="17">
        <v>1</v>
      </c>
      <c r="B11" s="18" t="s">
        <v>8</v>
      </c>
      <c r="C11" s="5" t="s">
        <v>9</v>
      </c>
      <c r="D11" s="46" t="s">
        <v>16</v>
      </c>
      <c r="E11" s="5" t="s">
        <v>9</v>
      </c>
      <c r="F11" s="9"/>
      <c r="G11" s="39" t="s">
        <v>9</v>
      </c>
      <c r="H11" s="30" t="s">
        <v>9</v>
      </c>
      <c r="I11" t="s">
        <v>9</v>
      </c>
    </row>
    <row r="12" spans="1:9" ht="25" customHeight="1">
      <c r="A12" s="17">
        <v>1</v>
      </c>
      <c r="B12" s="18" t="s">
        <v>8</v>
      </c>
      <c r="C12" s="5" t="s">
        <v>9</v>
      </c>
      <c r="D12" s="45" t="s">
        <v>17</v>
      </c>
      <c r="E12" s="5" t="s">
        <v>15</v>
      </c>
      <c r="F12" s="9"/>
      <c r="G12" s="39" t="s">
        <v>9</v>
      </c>
      <c r="H12" s="30" t="s">
        <v>9</v>
      </c>
      <c r="I12" t="s">
        <v>9</v>
      </c>
    </row>
    <row r="13" spans="1:9" ht="145">
      <c r="A13" s="17">
        <v>1</v>
      </c>
      <c r="B13" s="18" t="s">
        <v>8</v>
      </c>
      <c r="C13" s="5" t="s">
        <v>9</v>
      </c>
      <c r="D13" s="47" t="s">
        <v>522</v>
      </c>
      <c r="E13" s="5" t="s">
        <v>9</v>
      </c>
      <c r="F13" s="9"/>
      <c r="G13" s="39" t="s">
        <v>9</v>
      </c>
      <c r="H13" s="30" t="s">
        <v>9</v>
      </c>
      <c r="I13" t="s">
        <v>9</v>
      </c>
    </row>
    <row r="14" spans="1:9">
      <c r="A14" s="17">
        <v>1</v>
      </c>
      <c r="B14" s="18" t="s">
        <v>8</v>
      </c>
      <c r="C14" s="5" t="s">
        <v>9</v>
      </c>
      <c r="D14" s="45" t="s">
        <v>18</v>
      </c>
      <c r="E14" s="5" t="s">
        <v>15</v>
      </c>
      <c r="F14" s="9"/>
      <c r="G14" s="39" t="s">
        <v>9</v>
      </c>
      <c r="H14" s="30" t="s">
        <v>9</v>
      </c>
      <c r="I14" t="s">
        <v>9</v>
      </c>
    </row>
    <row r="15" spans="1:9" ht="72.5">
      <c r="A15" s="17">
        <v>1</v>
      </c>
      <c r="B15" s="18" t="s">
        <v>8</v>
      </c>
      <c r="C15" s="5" t="s">
        <v>9</v>
      </c>
      <c r="D15" s="46" t="s">
        <v>19</v>
      </c>
      <c r="E15" s="5" t="s">
        <v>9</v>
      </c>
      <c r="F15" s="9"/>
      <c r="G15" s="39" t="s">
        <v>9</v>
      </c>
      <c r="H15" s="30" t="s">
        <v>9</v>
      </c>
      <c r="I15" t="s">
        <v>9</v>
      </c>
    </row>
    <row r="16" spans="1:9" ht="29">
      <c r="A16" s="17">
        <v>1</v>
      </c>
      <c r="B16" s="18" t="s">
        <v>8</v>
      </c>
      <c r="C16" s="5" t="s">
        <v>9</v>
      </c>
      <c r="D16" s="46" t="s">
        <v>20</v>
      </c>
      <c r="E16" s="5" t="s">
        <v>9</v>
      </c>
      <c r="F16" s="9"/>
      <c r="G16" s="39" t="s">
        <v>9</v>
      </c>
      <c r="H16" s="30" t="s">
        <v>9</v>
      </c>
      <c r="I16" t="s">
        <v>9</v>
      </c>
    </row>
    <row r="17" spans="1:9">
      <c r="A17" s="17">
        <v>1</v>
      </c>
      <c r="B17" s="18" t="s">
        <v>21</v>
      </c>
      <c r="C17" s="5" t="s">
        <v>9</v>
      </c>
      <c r="D17" s="45" t="s">
        <v>523</v>
      </c>
      <c r="E17" s="5" t="s">
        <v>15</v>
      </c>
      <c r="F17" s="9"/>
      <c r="G17" s="39" t="s">
        <v>9</v>
      </c>
      <c r="H17" s="30" t="s">
        <v>9</v>
      </c>
      <c r="I17" t="s">
        <v>9</v>
      </c>
    </row>
    <row r="18" spans="1:9">
      <c r="A18" s="17">
        <v>1</v>
      </c>
      <c r="B18" s="18" t="s">
        <v>21</v>
      </c>
      <c r="C18" s="5" t="s">
        <v>9</v>
      </c>
      <c r="D18" s="45" t="s">
        <v>22</v>
      </c>
      <c r="E18" s="5" t="s">
        <v>23</v>
      </c>
      <c r="F18" s="9"/>
      <c r="G18" s="39" t="s">
        <v>9</v>
      </c>
      <c r="H18" s="30" t="s">
        <v>9</v>
      </c>
      <c r="I18" t="s">
        <v>9</v>
      </c>
    </row>
    <row r="19" spans="1:9" ht="29">
      <c r="A19" s="17">
        <v>1</v>
      </c>
      <c r="B19" s="18" t="s">
        <v>21</v>
      </c>
      <c r="C19" s="5" t="s">
        <v>9</v>
      </c>
      <c r="D19" s="46" t="s">
        <v>24</v>
      </c>
      <c r="E19" s="5" t="s">
        <v>9</v>
      </c>
      <c r="F19" s="9"/>
      <c r="G19" s="39" t="s">
        <v>9</v>
      </c>
      <c r="H19" s="30" t="s">
        <v>9</v>
      </c>
      <c r="I19" t="s">
        <v>9</v>
      </c>
    </row>
    <row r="20" spans="1:9" ht="43.5">
      <c r="A20" s="17">
        <v>1</v>
      </c>
      <c r="B20" s="18" t="s">
        <v>21</v>
      </c>
      <c r="C20" s="5" t="s">
        <v>9</v>
      </c>
      <c r="D20" s="46" t="s">
        <v>25</v>
      </c>
      <c r="E20" s="5" t="s">
        <v>9</v>
      </c>
      <c r="F20" s="9"/>
      <c r="G20" s="39" t="s">
        <v>9</v>
      </c>
      <c r="H20" s="30" t="s">
        <v>9</v>
      </c>
      <c r="I20" t="s">
        <v>9</v>
      </c>
    </row>
    <row r="21" spans="1:9" ht="29">
      <c r="A21" s="17">
        <v>1</v>
      </c>
      <c r="B21" s="18" t="s">
        <v>21</v>
      </c>
      <c r="C21" s="5" t="s">
        <v>9</v>
      </c>
      <c r="D21" s="46" t="s">
        <v>26</v>
      </c>
      <c r="E21" s="5" t="s">
        <v>9</v>
      </c>
      <c r="F21" s="9"/>
      <c r="G21" s="39" t="s">
        <v>9</v>
      </c>
      <c r="H21" s="30" t="s">
        <v>9</v>
      </c>
      <c r="I21" t="s">
        <v>9</v>
      </c>
    </row>
    <row r="22" spans="1:9" ht="58">
      <c r="A22" s="17">
        <v>1</v>
      </c>
      <c r="B22" s="18" t="s">
        <v>21</v>
      </c>
      <c r="C22" s="5" t="s">
        <v>9</v>
      </c>
      <c r="D22" s="46" t="s">
        <v>27</v>
      </c>
      <c r="E22" s="5" t="s">
        <v>9</v>
      </c>
      <c r="F22" s="9"/>
      <c r="G22" s="39" t="s">
        <v>9</v>
      </c>
      <c r="H22" s="30" t="s">
        <v>9</v>
      </c>
      <c r="I22" t="s">
        <v>9</v>
      </c>
    </row>
    <row r="23" spans="1:9" ht="29">
      <c r="A23" s="17">
        <v>1</v>
      </c>
      <c r="B23" s="18" t="s">
        <v>21</v>
      </c>
      <c r="C23" s="5" t="s">
        <v>9</v>
      </c>
      <c r="D23" s="46" t="s">
        <v>28</v>
      </c>
      <c r="E23" s="5" t="s">
        <v>9</v>
      </c>
      <c r="F23" s="9"/>
      <c r="G23" s="39" t="s">
        <v>9</v>
      </c>
      <c r="H23" s="30" t="s">
        <v>9</v>
      </c>
      <c r="I23" t="s">
        <v>9</v>
      </c>
    </row>
    <row r="24" spans="1:9" ht="43.5">
      <c r="A24" s="17">
        <v>1</v>
      </c>
      <c r="B24" s="18" t="s">
        <v>21</v>
      </c>
      <c r="C24" s="5" t="s">
        <v>9</v>
      </c>
      <c r="D24" s="46" t="s">
        <v>29</v>
      </c>
      <c r="E24" s="5" t="s">
        <v>9</v>
      </c>
      <c r="F24" s="9"/>
      <c r="G24" s="39" t="s">
        <v>9</v>
      </c>
      <c r="H24" s="30" t="s">
        <v>9</v>
      </c>
      <c r="I24" t="s">
        <v>9</v>
      </c>
    </row>
    <row r="25" spans="1:9">
      <c r="A25" s="17">
        <v>1</v>
      </c>
      <c r="B25" s="18" t="s">
        <v>21</v>
      </c>
      <c r="C25" s="5" t="s">
        <v>9</v>
      </c>
      <c r="D25" s="46" t="s">
        <v>30</v>
      </c>
      <c r="E25" s="5" t="s">
        <v>9</v>
      </c>
      <c r="F25" s="9"/>
      <c r="G25" s="39" t="s">
        <v>9</v>
      </c>
      <c r="H25" s="30" t="s">
        <v>9</v>
      </c>
      <c r="I25" t="s">
        <v>9</v>
      </c>
    </row>
    <row r="26" spans="1:9" ht="43.5">
      <c r="A26" s="17">
        <v>1</v>
      </c>
      <c r="B26" s="18" t="s">
        <v>21</v>
      </c>
      <c r="C26" s="5" t="s">
        <v>9</v>
      </c>
      <c r="D26" s="46" t="s">
        <v>31</v>
      </c>
      <c r="E26" s="5" t="s">
        <v>9</v>
      </c>
      <c r="F26" s="9"/>
      <c r="G26" s="39" t="s">
        <v>9</v>
      </c>
      <c r="H26" s="30" t="s">
        <v>9</v>
      </c>
      <c r="I26" t="s">
        <v>9</v>
      </c>
    </row>
    <row r="27" spans="1:9">
      <c r="A27" s="17">
        <v>1</v>
      </c>
      <c r="B27" s="18" t="s">
        <v>21</v>
      </c>
      <c r="C27" s="5" t="s">
        <v>9</v>
      </c>
      <c r="D27" s="46" t="s">
        <v>32</v>
      </c>
      <c r="E27" s="5" t="s">
        <v>9</v>
      </c>
      <c r="F27" s="9"/>
      <c r="G27" s="39" t="s">
        <v>9</v>
      </c>
      <c r="H27" s="30" t="s">
        <v>9</v>
      </c>
      <c r="I27" t="s">
        <v>9</v>
      </c>
    </row>
    <row r="28" spans="1:9" ht="101.5">
      <c r="A28" s="17">
        <v>1</v>
      </c>
      <c r="B28" s="18" t="s">
        <v>33</v>
      </c>
      <c r="C28" s="5" t="s">
        <v>9</v>
      </c>
      <c r="D28" s="46" t="s">
        <v>34</v>
      </c>
      <c r="E28" s="5" t="s">
        <v>9</v>
      </c>
      <c r="F28" s="9"/>
      <c r="G28" s="39" t="s">
        <v>9</v>
      </c>
      <c r="H28" s="30" t="s">
        <v>9</v>
      </c>
      <c r="I28" t="s">
        <v>9</v>
      </c>
    </row>
    <row r="29" spans="1:9" ht="29">
      <c r="A29" s="17">
        <v>1</v>
      </c>
      <c r="B29" s="18" t="s">
        <v>33</v>
      </c>
      <c r="C29" s="5" t="s">
        <v>9</v>
      </c>
      <c r="D29" s="46" t="s">
        <v>35</v>
      </c>
      <c r="E29" s="5" t="s">
        <v>9</v>
      </c>
      <c r="F29" s="9"/>
      <c r="G29" s="39" t="s">
        <v>9</v>
      </c>
      <c r="H29" s="30" t="s">
        <v>9</v>
      </c>
      <c r="I29" t="s">
        <v>9</v>
      </c>
    </row>
    <row r="30" spans="1:9" ht="72.5">
      <c r="A30" s="17">
        <v>1</v>
      </c>
      <c r="B30" s="18" t="s">
        <v>33</v>
      </c>
      <c r="C30" s="5" t="s">
        <v>9</v>
      </c>
      <c r="D30" s="46" t="s">
        <v>36</v>
      </c>
      <c r="E30" s="5" t="s">
        <v>9</v>
      </c>
      <c r="F30" s="9"/>
      <c r="G30" s="39" t="s">
        <v>9</v>
      </c>
      <c r="H30" s="30" t="s">
        <v>9</v>
      </c>
      <c r="I30" t="s">
        <v>9</v>
      </c>
    </row>
    <row r="31" spans="1:9" ht="29">
      <c r="A31" s="17">
        <v>1</v>
      </c>
      <c r="B31" s="18" t="s">
        <v>33</v>
      </c>
      <c r="C31" s="5" t="s">
        <v>9</v>
      </c>
      <c r="D31" s="46" t="s">
        <v>37</v>
      </c>
      <c r="E31" s="5" t="s">
        <v>9</v>
      </c>
      <c r="F31" s="9"/>
      <c r="G31" s="39" t="s">
        <v>9</v>
      </c>
      <c r="H31" s="30" t="s">
        <v>9</v>
      </c>
      <c r="I31" t="s">
        <v>9</v>
      </c>
    </row>
    <row r="32" spans="1:9" ht="72.5">
      <c r="A32" s="17">
        <v>1</v>
      </c>
      <c r="B32" s="18" t="s">
        <v>33</v>
      </c>
      <c r="C32" s="5" t="s">
        <v>9</v>
      </c>
      <c r="D32" s="46" t="s">
        <v>38</v>
      </c>
      <c r="E32" s="5" t="s">
        <v>9</v>
      </c>
      <c r="F32" s="9"/>
      <c r="G32" s="39" t="s">
        <v>9</v>
      </c>
      <c r="H32" s="30" t="s">
        <v>9</v>
      </c>
      <c r="I32" t="s">
        <v>9</v>
      </c>
    </row>
    <row r="33" spans="1:9" ht="29">
      <c r="A33" s="17">
        <v>1</v>
      </c>
      <c r="B33" s="18" t="s">
        <v>33</v>
      </c>
      <c r="C33" s="5" t="s">
        <v>9</v>
      </c>
      <c r="D33" s="46" t="s">
        <v>39</v>
      </c>
      <c r="E33" s="5" t="s">
        <v>9</v>
      </c>
      <c r="F33" s="9"/>
      <c r="G33" s="39" t="s">
        <v>9</v>
      </c>
      <c r="H33" s="30" t="s">
        <v>9</v>
      </c>
      <c r="I33" t="s">
        <v>9</v>
      </c>
    </row>
    <row r="34" spans="1:9" ht="43.5">
      <c r="A34" s="17">
        <v>1</v>
      </c>
      <c r="B34" s="18" t="s">
        <v>33</v>
      </c>
      <c r="C34" s="5" t="s">
        <v>9</v>
      </c>
      <c r="D34" s="46" t="s">
        <v>40</v>
      </c>
      <c r="E34" s="5" t="s">
        <v>9</v>
      </c>
      <c r="F34" s="9"/>
      <c r="G34" s="39" t="s">
        <v>9</v>
      </c>
      <c r="H34" s="30" t="s">
        <v>9</v>
      </c>
      <c r="I34" t="s">
        <v>9</v>
      </c>
    </row>
    <row r="35" spans="1:9" ht="43.5">
      <c r="A35" s="17">
        <v>1</v>
      </c>
      <c r="B35" s="18" t="s">
        <v>33</v>
      </c>
      <c r="C35" s="5" t="s">
        <v>9</v>
      </c>
      <c r="D35" s="46" t="s">
        <v>41</v>
      </c>
      <c r="E35" s="5" t="s">
        <v>9</v>
      </c>
      <c r="F35" s="9"/>
      <c r="G35" s="39" t="s">
        <v>9</v>
      </c>
      <c r="H35" s="30" t="s">
        <v>9</v>
      </c>
      <c r="I35" t="s">
        <v>9</v>
      </c>
    </row>
    <row r="36" spans="1:9">
      <c r="A36" s="17">
        <v>1</v>
      </c>
      <c r="B36" s="18" t="s">
        <v>33</v>
      </c>
      <c r="C36" s="5" t="s">
        <v>9</v>
      </c>
      <c r="D36" s="46" t="s">
        <v>42</v>
      </c>
      <c r="E36" s="5" t="s">
        <v>9</v>
      </c>
      <c r="F36" s="9"/>
      <c r="G36" s="39" t="s">
        <v>9</v>
      </c>
      <c r="H36" s="30" t="s">
        <v>9</v>
      </c>
      <c r="I36" t="s">
        <v>9</v>
      </c>
    </row>
    <row r="37" spans="1:9">
      <c r="A37" s="17">
        <v>1</v>
      </c>
      <c r="B37" s="18" t="s">
        <v>43</v>
      </c>
      <c r="C37" s="5" t="s">
        <v>8</v>
      </c>
      <c r="D37" s="46" t="s">
        <v>44</v>
      </c>
      <c r="E37" s="5" t="s">
        <v>45</v>
      </c>
      <c r="F37" s="10">
        <v>1</v>
      </c>
      <c r="G37" s="39">
        <v>0</v>
      </c>
      <c r="H37" s="30">
        <f>F37*G37</f>
        <v>0</v>
      </c>
      <c r="I37" t="s">
        <v>9</v>
      </c>
    </row>
    <row r="38" spans="1:9">
      <c r="A38" s="17">
        <v>1</v>
      </c>
      <c r="B38" s="18" t="s">
        <v>43</v>
      </c>
      <c r="C38" s="5" t="s">
        <v>9</v>
      </c>
      <c r="D38" s="45" t="s">
        <v>46</v>
      </c>
      <c r="E38" s="5" t="s">
        <v>23</v>
      </c>
      <c r="F38" s="9"/>
      <c r="G38" s="39" t="s">
        <v>9</v>
      </c>
      <c r="H38" s="30" t="s">
        <v>9</v>
      </c>
      <c r="I38" t="s">
        <v>9</v>
      </c>
    </row>
    <row r="39" spans="1:9" ht="29">
      <c r="A39" s="17">
        <v>1</v>
      </c>
      <c r="B39" s="18" t="s">
        <v>43</v>
      </c>
      <c r="C39" s="5" t="s">
        <v>21</v>
      </c>
      <c r="D39" s="46" t="s">
        <v>47</v>
      </c>
      <c r="E39" s="5" t="s">
        <v>45</v>
      </c>
      <c r="F39" s="10"/>
      <c r="G39" s="39" t="s">
        <v>9</v>
      </c>
      <c r="H39" s="30" t="s">
        <v>9</v>
      </c>
      <c r="I39" t="s">
        <v>9</v>
      </c>
    </row>
    <row r="40" spans="1:9" ht="130.5">
      <c r="A40" s="17">
        <v>1</v>
      </c>
      <c r="B40" s="18" t="s">
        <v>43</v>
      </c>
      <c r="C40" s="5" t="s">
        <v>33</v>
      </c>
      <c r="D40" s="46" t="s">
        <v>48</v>
      </c>
      <c r="E40" s="5" t="s">
        <v>45</v>
      </c>
      <c r="F40" s="10"/>
      <c r="G40" s="39" t="s">
        <v>9</v>
      </c>
      <c r="H40" s="30" t="s">
        <v>9</v>
      </c>
      <c r="I40" t="s">
        <v>9</v>
      </c>
    </row>
    <row r="41" spans="1:9" ht="43.5">
      <c r="A41" s="17">
        <v>1</v>
      </c>
      <c r="B41" s="18" t="s">
        <v>43</v>
      </c>
      <c r="C41" s="5" t="s">
        <v>43</v>
      </c>
      <c r="D41" s="46" t="s">
        <v>49</v>
      </c>
      <c r="E41" s="5" t="s">
        <v>45</v>
      </c>
      <c r="F41" s="10"/>
      <c r="G41" s="39" t="s">
        <v>9</v>
      </c>
      <c r="H41" s="30" t="s">
        <v>9</v>
      </c>
      <c r="I41" s="1"/>
    </row>
    <row r="42" spans="1:9" ht="43.5">
      <c r="A42" s="17">
        <v>1</v>
      </c>
      <c r="B42" s="18" t="s">
        <v>43</v>
      </c>
      <c r="C42" s="5" t="s">
        <v>50</v>
      </c>
      <c r="D42" s="46" t="s">
        <v>51</v>
      </c>
      <c r="E42" s="5" t="s">
        <v>45</v>
      </c>
      <c r="F42" s="10"/>
      <c r="G42" s="39" t="s">
        <v>9</v>
      </c>
      <c r="H42" s="30" t="s">
        <v>9</v>
      </c>
      <c r="I42" t="s">
        <v>9</v>
      </c>
    </row>
    <row r="43" spans="1:9" ht="29">
      <c r="A43" s="17">
        <v>1</v>
      </c>
      <c r="B43" s="18" t="s">
        <v>50</v>
      </c>
      <c r="C43" s="5" t="s">
        <v>52</v>
      </c>
      <c r="D43" s="46" t="s">
        <v>53</v>
      </c>
      <c r="E43" s="5" t="s">
        <v>45</v>
      </c>
      <c r="F43" s="10"/>
      <c r="G43" s="39" t="s">
        <v>9</v>
      </c>
      <c r="H43" s="30" t="s">
        <v>9</v>
      </c>
      <c r="I43" t="s">
        <v>9</v>
      </c>
    </row>
    <row r="44" spans="1:9" ht="101.5">
      <c r="A44" s="17">
        <v>1</v>
      </c>
      <c r="B44" s="18" t="s">
        <v>50</v>
      </c>
      <c r="C44" s="5" t="s">
        <v>54</v>
      </c>
      <c r="D44" s="46" t="s">
        <v>55</v>
      </c>
      <c r="E44" s="5" t="s">
        <v>45</v>
      </c>
      <c r="F44" s="10"/>
      <c r="G44" s="39" t="s">
        <v>9</v>
      </c>
      <c r="H44" s="30" t="s">
        <v>9</v>
      </c>
      <c r="I44" t="s">
        <v>9</v>
      </c>
    </row>
    <row r="45" spans="1:9" ht="29">
      <c r="A45" s="17">
        <v>1</v>
      </c>
      <c r="B45" s="18" t="s">
        <v>50</v>
      </c>
      <c r="C45" s="5" t="s">
        <v>56</v>
      </c>
      <c r="D45" s="46" t="s">
        <v>57</v>
      </c>
      <c r="E45" s="5" t="s">
        <v>45</v>
      </c>
      <c r="F45" s="10"/>
      <c r="G45" s="39" t="s">
        <v>9</v>
      </c>
      <c r="H45" s="30" t="s">
        <v>9</v>
      </c>
      <c r="I45" t="s">
        <v>9</v>
      </c>
    </row>
    <row r="46" spans="1:9" ht="29">
      <c r="A46" s="17">
        <v>1</v>
      </c>
      <c r="B46" s="18" t="s">
        <v>50</v>
      </c>
      <c r="C46" s="5" t="s">
        <v>58</v>
      </c>
      <c r="D46" s="46" t="s">
        <v>59</v>
      </c>
      <c r="E46" s="5" t="s">
        <v>45</v>
      </c>
      <c r="F46" s="10"/>
      <c r="G46" s="39" t="s">
        <v>9</v>
      </c>
      <c r="H46" s="30" t="s">
        <v>9</v>
      </c>
      <c r="I46" t="s">
        <v>9</v>
      </c>
    </row>
    <row r="47" spans="1:9" ht="29">
      <c r="A47" s="17">
        <v>1</v>
      </c>
      <c r="B47" s="18" t="s">
        <v>50</v>
      </c>
      <c r="C47" s="5" t="s">
        <v>9</v>
      </c>
      <c r="D47" s="46" t="s">
        <v>60</v>
      </c>
      <c r="E47" s="5" t="s">
        <v>9</v>
      </c>
      <c r="F47" s="9"/>
      <c r="G47" s="39" t="s">
        <v>9</v>
      </c>
      <c r="H47" s="30" t="s">
        <v>9</v>
      </c>
      <c r="I47" t="s">
        <v>9</v>
      </c>
    </row>
    <row r="48" spans="1:9" ht="116">
      <c r="A48" s="17">
        <v>1</v>
      </c>
      <c r="B48" s="18" t="s">
        <v>52</v>
      </c>
      <c r="C48" s="5" t="s">
        <v>9</v>
      </c>
      <c r="D48" s="46" t="s">
        <v>61</v>
      </c>
      <c r="E48" s="5" t="s">
        <v>9</v>
      </c>
      <c r="F48" s="9"/>
      <c r="G48" s="39" t="s">
        <v>9</v>
      </c>
      <c r="H48" s="30" t="s">
        <v>9</v>
      </c>
      <c r="I48" t="s">
        <v>9</v>
      </c>
    </row>
    <row r="49" spans="1:9" ht="58">
      <c r="A49" s="17">
        <v>1</v>
      </c>
      <c r="B49" s="18" t="s">
        <v>52</v>
      </c>
      <c r="C49" s="5" t="s">
        <v>9</v>
      </c>
      <c r="D49" s="46" t="s">
        <v>62</v>
      </c>
      <c r="E49" s="5" t="s">
        <v>9</v>
      </c>
      <c r="F49" s="9"/>
      <c r="G49" s="39" t="s">
        <v>9</v>
      </c>
      <c r="H49" s="30" t="s">
        <v>9</v>
      </c>
      <c r="I49" t="s">
        <v>9</v>
      </c>
    </row>
    <row r="50" spans="1:9" ht="43.5">
      <c r="A50" s="17">
        <v>1</v>
      </c>
      <c r="B50" s="18" t="s">
        <v>52</v>
      </c>
      <c r="C50" s="5" t="s">
        <v>9</v>
      </c>
      <c r="D50" s="46" t="s">
        <v>63</v>
      </c>
      <c r="E50" s="5" t="s">
        <v>9</v>
      </c>
      <c r="F50" s="9"/>
      <c r="G50" s="39" t="s">
        <v>9</v>
      </c>
      <c r="H50" s="30" t="s">
        <v>9</v>
      </c>
      <c r="I50" t="s">
        <v>9</v>
      </c>
    </row>
    <row r="51" spans="1:9" ht="72.5">
      <c r="A51" s="17">
        <v>1</v>
      </c>
      <c r="B51" s="18" t="s">
        <v>52</v>
      </c>
      <c r="C51" s="5" t="s">
        <v>9</v>
      </c>
      <c r="D51" s="46" t="s">
        <v>64</v>
      </c>
      <c r="E51" s="5" t="s">
        <v>9</v>
      </c>
      <c r="F51" s="9"/>
      <c r="G51" s="39" t="s">
        <v>9</v>
      </c>
      <c r="H51" s="30" t="s">
        <v>9</v>
      </c>
      <c r="I51" t="s">
        <v>9</v>
      </c>
    </row>
    <row r="52" spans="1:9" ht="116">
      <c r="A52" s="17">
        <v>1</v>
      </c>
      <c r="B52" s="18" t="s">
        <v>52</v>
      </c>
      <c r="C52" s="5" t="s">
        <v>9</v>
      </c>
      <c r="D52" s="46" t="s">
        <v>65</v>
      </c>
      <c r="E52" s="5" t="s">
        <v>9</v>
      </c>
      <c r="F52" s="9"/>
      <c r="G52" s="39" t="s">
        <v>9</v>
      </c>
      <c r="H52" s="30" t="s">
        <v>9</v>
      </c>
      <c r="I52" t="s">
        <v>9</v>
      </c>
    </row>
    <row r="53" spans="1:9" ht="130.5">
      <c r="A53" s="17">
        <v>1</v>
      </c>
      <c r="B53" s="18" t="s">
        <v>54</v>
      </c>
      <c r="C53" s="5" t="s">
        <v>9</v>
      </c>
      <c r="D53" s="46" t="s">
        <v>66</v>
      </c>
      <c r="E53" s="5" t="s">
        <v>9</v>
      </c>
      <c r="F53" s="9"/>
      <c r="G53" s="39" t="s">
        <v>9</v>
      </c>
      <c r="H53" s="30" t="s">
        <v>9</v>
      </c>
      <c r="I53" t="s">
        <v>9</v>
      </c>
    </row>
    <row r="54" spans="1:9" ht="87">
      <c r="A54" s="17">
        <v>1</v>
      </c>
      <c r="B54" s="18" t="s">
        <v>54</v>
      </c>
      <c r="C54" s="5" t="s">
        <v>9</v>
      </c>
      <c r="D54" s="46" t="s">
        <v>67</v>
      </c>
      <c r="E54" s="5" t="s">
        <v>9</v>
      </c>
      <c r="F54" s="9"/>
      <c r="G54" s="39" t="s">
        <v>9</v>
      </c>
      <c r="H54" s="30" t="s">
        <v>9</v>
      </c>
      <c r="I54" t="s">
        <v>9</v>
      </c>
    </row>
    <row r="55" spans="1:9" ht="58">
      <c r="A55" s="17">
        <v>1</v>
      </c>
      <c r="B55" s="18" t="s">
        <v>54</v>
      </c>
      <c r="C55" s="5" t="s">
        <v>9</v>
      </c>
      <c r="D55" s="46" t="s">
        <v>68</v>
      </c>
      <c r="E55" s="5" t="s">
        <v>9</v>
      </c>
      <c r="F55" s="9"/>
      <c r="G55" s="39" t="s">
        <v>9</v>
      </c>
      <c r="H55" s="30" t="s">
        <v>9</v>
      </c>
      <c r="I55" t="s">
        <v>9</v>
      </c>
    </row>
    <row r="56" spans="1:9" ht="130.5">
      <c r="A56" s="17">
        <v>1</v>
      </c>
      <c r="B56" s="18" t="s">
        <v>54</v>
      </c>
      <c r="C56" s="5" t="s">
        <v>9</v>
      </c>
      <c r="D56" s="46" t="s">
        <v>69</v>
      </c>
      <c r="E56" s="5" t="s">
        <v>9</v>
      </c>
      <c r="F56" s="9"/>
      <c r="G56" s="39" t="s">
        <v>9</v>
      </c>
      <c r="H56" s="30" t="s">
        <v>9</v>
      </c>
      <c r="I56" t="s">
        <v>9</v>
      </c>
    </row>
    <row r="57" spans="1:9" ht="58">
      <c r="A57" s="17">
        <v>1</v>
      </c>
      <c r="B57" s="18" t="s">
        <v>54</v>
      </c>
      <c r="C57" s="5" t="s">
        <v>9</v>
      </c>
      <c r="D57" s="46" t="s">
        <v>70</v>
      </c>
      <c r="E57" s="5" t="s">
        <v>9</v>
      </c>
      <c r="F57" s="9"/>
      <c r="G57" s="39" t="s">
        <v>9</v>
      </c>
      <c r="H57" s="30" t="s">
        <v>9</v>
      </c>
      <c r="I57" t="s">
        <v>9</v>
      </c>
    </row>
    <row r="58" spans="1:9" ht="72.5">
      <c r="A58" s="17">
        <v>1</v>
      </c>
      <c r="B58" s="18" t="s">
        <v>56</v>
      </c>
      <c r="C58" s="5" t="s">
        <v>9</v>
      </c>
      <c r="D58" s="46" t="s">
        <v>71</v>
      </c>
      <c r="E58" s="5" t="s">
        <v>9</v>
      </c>
      <c r="F58" s="9"/>
      <c r="G58" s="39" t="s">
        <v>9</v>
      </c>
      <c r="H58" s="30" t="s">
        <v>9</v>
      </c>
      <c r="I58" t="s">
        <v>9</v>
      </c>
    </row>
    <row r="59" spans="1:9" ht="130.5">
      <c r="A59" s="17">
        <v>1</v>
      </c>
      <c r="B59" s="18" t="s">
        <v>56</v>
      </c>
      <c r="C59" s="5" t="s">
        <v>9</v>
      </c>
      <c r="D59" s="46" t="s">
        <v>72</v>
      </c>
      <c r="E59" s="5" t="s">
        <v>9</v>
      </c>
      <c r="F59" s="9"/>
      <c r="G59" s="39" t="s">
        <v>9</v>
      </c>
      <c r="H59" s="30" t="s">
        <v>9</v>
      </c>
      <c r="I59" t="s">
        <v>9</v>
      </c>
    </row>
    <row r="60" spans="1:9" ht="72.5">
      <c r="A60" s="17">
        <v>1</v>
      </c>
      <c r="B60" s="18" t="s">
        <v>56</v>
      </c>
      <c r="C60" s="5" t="s">
        <v>9</v>
      </c>
      <c r="D60" s="46" t="s">
        <v>73</v>
      </c>
      <c r="E60" s="5" t="s">
        <v>9</v>
      </c>
      <c r="F60" s="9"/>
      <c r="G60" s="39" t="s">
        <v>9</v>
      </c>
      <c r="H60" s="30" t="s">
        <v>9</v>
      </c>
      <c r="I60" t="s">
        <v>9</v>
      </c>
    </row>
    <row r="61" spans="1:9" ht="116">
      <c r="A61" s="17">
        <v>1</v>
      </c>
      <c r="B61" s="18" t="s">
        <v>56</v>
      </c>
      <c r="C61" s="5" t="s">
        <v>9</v>
      </c>
      <c r="D61" s="46" t="s">
        <v>74</v>
      </c>
      <c r="E61" s="5" t="s">
        <v>9</v>
      </c>
      <c r="F61" s="9"/>
      <c r="G61" s="39" t="s">
        <v>9</v>
      </c>
      <c r="H61" s="30" t="s">
        <v>9</v>
      </c>
      <c r="I61" t="s">
        <v>9</v>
      </c>
    </row>
    <row r="62" spans="1:9" ht="116">
      <c r="A62" s="17">
        <v>1</v>
      </c>
      <c r="B62" s="18" t="s">
        <v>58</v>
      </c>
      <c r="C62" s="5" t="s">
        <v>9</v>
      </c>
      <c r="D62" s="46" t="s">
        <v>75</v>
      </c>
      <c r="E62" s="5" t="s">
        <v>9</v>
      </c>
      <c r="F62" s="9"/>
      <c r="G62" s="39" t="s">
        <v>9</v>
      </c>
      <c r="H62" s="30" t="s">
        <v>9</v>
      </c>
      <c r="I62" t="s">
        <v>9</v>
      </c>
    </row>
    <row r="63" spans="1:9" ht="101.5">
      <c r="A63" s="17">
        <v>1</v>
      </c>
      <c r="B63" s="18" t="s">
        <v>58</v>
      </c>
      <c r="C63" s="5" t="s">
        <v>9</v>
      </c>
      <c r="D63" s="46" t="s">
        <v>76</v>
      </c>
      <c r="E63" s="5" t="s">
        <v>9</v>
      </c>
      <c r="F63" s="9"/>
      <c r="G63" s="39" t="s">
        <v>9</v>
      </c>
      <c r="H63" s="30" t="s">
        <v>9</v>
      </c>
      <c r="I63" t="s">
        <v>9</v>
      </c>
    </row>
    <row r="64" spans="1:9" ht="145">
      <c r="A64" s="17">
        <v>1</v>
      </c>
      <c r="B64" s="18" t="s">
        <v>58</v>
      </c>
      <c r="C64" s="5" t="s">
        <v>77</v>
      </c>
      <c r="D64" s="46" t="s">
        <v>78</v>
      </c>
      <c r="E64" s="5" t="s">
        <v>45</v>
      </c>
      <c r="F64" s="10"/>
      <c r="G64" s="39" t="s">
        <v>9</v>
      </c>
      <c r="H64" s="30" t="s">
        <v>9</v>
      </c>
      <c r="I64" t="s">
        <v>9</v>
      </c>
    </row>
    <row r="65" spans="1:9" ht="29">
      <c r="A65" s="17">
        <v>1</v>
      </c>
      <c r="B65" s="18" t="s">
        <v>58</v>
      </c>
      <c r="C65" s="5" t="s">
        <v>79</v>
      </c>
      <c r="D65" s="46" t="s">
        <v>80</v>
      </c>
      <c r="E65" s="5" t="s">
        <v>45</v>
      </c>
      <c r="F65" s="10"/>
      <c r="G65" s="39" t="s">
        <v>9</v>
      </c>
      <c r="H65" s="30" t="s">
        <v>9</v>
      </c>
      <c r="I65" t="s">
        <v>9</v>
      </c>
    </row>
    <row r="66" spans="1:9" ht="29">
      <c r="A66" s="17">
        <v>1</v>
      </c>
      <c r="B66" s="18" t="s">
        <v>58</v>
      </c>
      <c r="C66" s="5" t="s">
        <v>81</v>
      </c>
      <c r="D66" s="46" t="s">
        <v>82</v>
      </c>
      <c r="E66" s="5" t="s">
        <v>45</v>
      </c>
      <c r="F66" s="10"/>
      <c r="G66" s="39" t="s">
        <v>9</v>
      </c>
      <c r="H66" s="30" t="s">
        <v>9</v>
      </c>
      <c r="I66" t="s">
        <v>9</v>
      </c>
    </row>
    <row r="67" spans="1:9">
      <c r="A67" s="17">
        <v>1</v>
      </c>
      <c r="B67" s="18" t="s">
        <v>77</v>
      </c>
      <c r="C67" s="5" t="s">
        <v>9</v>
      </c>
      <c r="D67" s="46" t="s">
        <v>83</v>
      </c>
      <c r="E67" s="5" t="s">
        <v>9</v>
      </c>
      <c r="F67" s="9"/>
      <c r="G67" s="39" t="s">
        <v>9</v>
      </c>
      <c r="H67" s="30" t="s">
        <v>9</v>
      </c>
      <c r="I67" t="s">
        <v>9</v>
      </c>
    </row>
    <row r="68" spans="1:9" ht="29">
      <c r="A68" s="17">
        <v>1</v>
      </c>
      <c r="B68" s="18" t="s">
        <v>77</v>
      </c>
      <c r="C68" s="5" t="s">
        <v>9</v>
      </c>
      <c r="D68" s="46" t="s">
        <v>84</v>
      </c>
      <c r="E68" s="5" t="s">
        <v>9</v>
      </c>
      <c r="F68" s="9"/>
      <c r="G68" s="39" t="s">
        <v>9</v>
      </c>
      <c r="H68" s="30" t="s">
        <v>9</v>
      </c>
      <c r="I68" t="s">
        <v>9</v>
      </c>
    </row>
    <row r="69" spans="1:9" ht="58">
      <c r="A69" s="17">
        <v>1</v>
      </c>
      <c r="B69" s="18" t="s">
        <v>77</v>
      </c>
      <c r="C69" s="5" t="s">
        <v>9</v>
      </c>
      <c r="D69" s="46" t="s">
        <v>85</v>
      </c>
      <c r="E69" s="5" t="s">
        <v>9</v>
      </c>
      <c r="F69" s="9"/>
      <c r="G69" s="39" t="s">
        <v>9</v>
      </c>
      <c r="H69" s="30" t="s">
        <v>9</v>
      </c>
      <c r="I69" t="s">
        <v>9</v>
      </c>
    </row>
    <row r="70" spans="1:9" ht="29">
      <c r="A70" s="17">
        <v>1</v>
      </c>
      <c r="B70" s="18" t="s">
        <v>77</v>
      </c>
      <c r="C70" s="5" t="s">
        <v>9</v>
      </c>
      <c r="D70" s="46" t="s">
        <v>86</v>
      </c>
      <c r="E70" s="5" t="s">
        <v>9</v>
      </c>
      <c r="F70" s="9"/>
      <c r="G70" s="39" t="s">
        <v>9</v>
      </c>
      <c r="H70" s="30" t="s">
        <v>9</v>
      </c>
      <c r="I70" t="s">
        <v>9</v>
      </c>
    </row>
    <row r="71" spans="1:9" ht="87">
      <c r="A71" s="17">
        <v>1</v>
      </c>
      <c r="B71" s="18" t="s">
        <v>77</v>
      </c>
      <c r="C71" s="5" t="s">
        <v>9</v>
      </c>
      <c r="D71" s="46" t="s">
        <v>87</v>
      </c>
      <c r="E71" s="5" t="s">
        <v>9</v>
      </c>
      <c r="F71" s="9"/>
      <c r="G71" s="39" t="s">
        <v>9</v>
      </c>
      <c r="H71" s="30" t="s">
        <v>9</v>
      </c>
      <c r="I71" t="s">
        <v>9</v>
      </c>
    </row>
    <row r="72" spans="1:9" ht="145">
      <c r="A72" s="17">
        <v>1</v>
      </c>
      <c r="B72" s="18" t="s">
        <v>77</v>
      </c>
      <c r="C72" s="5" t="s">
        <v>9</v>
      </c>
      <c r="D72" s="46" t="s">
        <v>88</v>
      </c>
      <c r="E72" s="5" t="s">
        <v>9</v>
      </c>
      <c r="F72" s="9"/>
      <c r="G72" s="39" t="s">
        <v>9</v>
      </c>
      <c r="H72" s="30" t="s">
        <v>9</v>
      </c>
      <c r="I72" t="s">
        <v>9</v>
      </c>
    </row>
    <row r="73" spans="1:9" ht="29">
      <c r="A73" s="17">
        <v>1</v>
      </c>
      <c r="B73" s="18" t="s">
        <v>79</v>
      </c>
      <c r="C73" s="5" t="s">
        <v>9</v>
      </c>
      <c r="D73" s="46" t="s">
        <v>89</v>
      </c>
      <c r="E73" s="5" t="s">
        <v>9</v>
      </c>
      <c r="F73" s="9"/>
      <c r="G73" s="39" t="s">
        <v>9</v>
      </c>
      <c r="H73" s="30" t="s">
        <v>9</v>
      </c>
      <c r="I73" t="s">
        <v>9</v>
      </c>
    </row>
    <row r="74" spans="1:9" ht="58">
      <c r="A74" s="17">
        <v>1</v>
      </c>
      <c r="B74" s="18" t="s">
        <v>79</v>
      </c>
      <c r="C74" s="5" t="s">
        <v>9</v>
      </c>
      <c r="D74" s="46" t="s">
        <v>90</v>
      </c>
      <c r="E74" s="5" t="s">
        <v>9</v>
      </c>
      <c r="F74" s="9"/>
      <c r="G74" s="39" t="s">
        <v>9</v>
      </c>
      <c r="H74" s="30" t="s">
        <v>9</v>
      </c>
      <c r="I74" t="s">
        <v>9</v>
      </c>
    </row>
    <row r="75" spans="1:9" ht="72.5">
      <c r="A75" s="17">
        <v>1</v>
      </c>
      <c r="B75" s="18" t="s">
        <v>79</v>
      </c>
      <c r="C75" s="5" t="s">
        <v>9</v>
      </c>
      <c r="D75" s="46" t="s">
        <v>91</v>
      </c>
      <c r="E75" s="5" t="s">
        <v>9</v>
      </c>
      <c r="F75" s="9"/>
      <c r="G75" s="39" t="s">
        <v>9</v>
      </c>
      <c r="H75" s="30" t="s">
        <v>9</v>
      </c>
      <c r="I75" t="s">
        <v>9</v>
      </c>
    </row>
    <row r="76" spans="1:9" ht="58">
      <c r="A76" s="17">
        <v>1</v>
      </c>
      <c r="B76" s="18" t="s">
        <v>79</v>
      </c>
      <c r="C76" s="5" t="s">
        <v>9</v>
      </c>
      <c r="D76" s="46" t="s">
        <v>92</v>
      </c>
      <c r="E76" s="5" t="s">
        <v>9</v>
      </c>
      <c r="F76" s="9"/>
      <c r="G76" s="39" t="s">
        <v>9</v>
      </c>
      <c r="H76" s="30" t="s">
        <v>9</v>
      </c>
      <c r="I76" t="s">
        <v>9</v>
      </c>
    </row>
    <row r="77" spans="1:9" ht="43.5">
      <c r="A77" s="17">
        <v>1</v>
      </c>
      <c r="B77" s="18" t="s">
        <v>79</v>
      </c>
      <c r="C77" s="5" t="s">
        <v>9</v>
      </c>
      <c r="D77" s="46" t="s">
        <v>93</v>
      </c>
      <c r="E77" s="5" t="s">
        <v>9</v>
      </c>
      <c r="F77" s="9"/>
      <c r="G77" s="39" t="s">
        <v>9</v>
      </c>
      <c r="H77" s="30" t="s">
        <v>9</v>
      </c>
      <c r="I77" t="s">
        <v>9</v>
      </c>
    </row>
    <row r="78" spans="1:9" ht="87">
      <c r="A78" s="17">
        <v>1</v>
      </c>
      <c r="B78" s="18" t="s">
        <v>79</v>
      </c>
      <c r="C78" s="5" t="s">
        <v>9</v>
      </c>
      <c r="D78" s="46" t="s">
        <v>94</v>
      </c>
      <c r="E78" s="5" t="s">
        <v>9</v>
      </c>
      <c r="F78" s="9"/>
      <c r="G78" s="39" t="s">
        <v>9</v>
      </c>
      <c r="H78" s="30" t="s">
        <v>9</v>
      </c>
      <c r="I78" t="s">
        <v>9</v>
      </c>
    </row>
    <row r="79" spans="1:9" ht="43.5">
      <c r="A79" s="17">
        <v>1</v>
      </c>
      <c r="B79" s="18" t="s">
        <v>79</v>
      </c>
      <c r="C79" s="5" t="s">
        <v>9</v>
      </c>
      <c r="D79" s="46" t="s">
        <v>95</v>
      </c>
      <c r="E79" s="5" t="s">
        <v>9</v>
      </c>
      <c r="F79" s="9"/>
      <c r="G79" s="39" t="s">
        <v>9</v>
      </c>
      <c r="H79" s="30" t="s">
        <v>9</v>
      </c>
      <c r="I79" t="s">
        <v>9</v>
      </c>
    </row>
    <row r="80" spans="1:9" ht="43.5">
      <c r="A80" s="17">
        <v>1</v>
      </c>
      <c r="B80" s="18" t="s">
        <v>79</v>
      </c>
      <c r="C80" s="5" t="s">
        <v>9</v>
      </c>
      <c r="D80" s="46" t="s">
        <v>96</v>
      </c>
      <c r="E80" s="5" t="s">
        <v>9</v>
      </c>
      <c r="F80" s="9"/>
      <c r="G80" s="39" t="s">
        <v>9</v>
      </c>
      <c r="H80" s="30" t="s">
        <v>9</v>
      </c>
      <c r="I80" t="s">
        <v>9</v>
      </c>
    </row>
    <row r="81" spans="1:9" ht="58">
      <c r="A81" s="17">
        <v>1</v>
      </c>
      <c r="B81" s="18" t="s">
        <v>81</v>
      </c>
      <c r="C81" s="5" t="s">
        <v>9</v>
      </c>
      <c r="D81" s="46" t="s">
        <v>97</v>
      </c>
      <c r="E81" s="5" t="s">
        <v>9</v>
      </c>
      <c r="F81" s="9"/>
      <c r="G81" s="39" t="s">
        <v>9</v>
      </c>
      <c r="H81" s="30" t="s">
        <v>9</v>
      </c>
      <c r="I81" t="s">
        <v>9</v>
      </c>
    </row>
    <row r="82" spans="1:9" ht="43.5">
      <c r="A82" s="17">
        <v>1</v>
      </c>
      <c r="B82" s="18" t="s">
        <v>81</v>
      </c>
      <c r="C82" s="5" t="s">
        <v>9</v>
      </c>
      <c r="D82" s="46" t="s">
        <v>98</v>
      </c>
      <c r="E82" s="5" t="s">
        <v>9</v>
      </c>
      <c r="F82" s="9"/>
      <c r="G82" s="39" t="s">
        <v>9</v>
      </c>
      <c r="H82" s="30" t="s">
        <v>9</v>
      </c>
      <c r="I82" t="s">
        <v>9</v>
      </c>
    </row>
    <row r="83" spans="1:9" ht="43.5">
      <c r="A83" s="17">
        <v>1</v>
      </c>
      <c r="B83" s="18" t="s">
        <v>81</v>
      </c>
      <c r="C83" s="5" t="s">
        <v>9</v>
      </c>
      <c r="D83" s="46" t="s">
        <v>99</v>
      </c>
      <c r="E83" s="5" t="s">
        <v>9</v>
      </c>
      <c r="F83" s="9"/>
      <c r="G83" s="39" t="s">
        <v>9</v>
      </c>
      <c r="H83" s="30" t="s">
        <v>9</v>
      </c>
      <c r="I83" t="s">
        <v>9</v>
      </c>
    </row>
    <row r="84" spans="1:9" ht="43.5">
      <c r="A84" s="17">
        <v>1</v>
      </c>
      <c r="B84" s="18" t="s">
        <v>81</v>
      </c>
      <c r="C84" s="5" t="s">
        <v>9</v>
      </c>
      <c r="D84" s="46" t="s">
        <v>100</v>
      </c>
      <c r="E84" s="5" t="s">
        <v>9</v>
      </c>
      <c r="F84" s="9"/>
      <c r="G84" s="39" t="s">
        <v>9</v>
      </c>
      <c r="H84" s="30" t="s">
        <v>9</v>
      </c>
      <c r="I84" t="s">
        <v>9</v>
      </c>
    </row>
    <row r="85" spans="1:9" ht="58">
      <c r="A85" s="17">
        <v>1</v>
      </c>
      <c r="B85" s="18" t="s">
        <v>81</v>
      </c>
      <c r="C85" s="5" t="s">
        <v>9</v>
      </c>
      <c r="D85" s="46" t="s">
        <v>101</v>
      </c>
      <c r="E85" s="5" t="s">
        <v>9</v>
      </c>
      <c r="F85" s="9"/>
      <c r="G85" s="39" t="s">
        <v>9</v>
      </c>
      <c r="H85" s="30" t="s">
        <v>9</v>
      </c>
      <c r="I85" t="s">
        <v>9</v>
      </c>
    </row>
    <row r="86" spans="1:9" ht="43.5">
      <c r="A86" s="17">
        <v>1</v>
      </c>
      <c r="B86" s="18" t="s">
        <v>81</v>
      </c>
      <c r="C86" s="5" t="s">
        <v>9</v>
      </c>
      <c r="D86" s="46" t="s">
        <v>102</v>
      </c>
      <c r="E86" s="5" t="s">
        <v>9</v>
      </c>
      <c r="F86" s="9"/>
      <c r="G86" s="39" t="s">
        <v>9</v>
      </c>
      <c r="H86" s="30" t="s">
        <v>9</v>
      </c>
      <c r="I86" t="s">
        <v>9</v>
      </c>
    </row>
    <row r="87" spans="1:9" ht="43.5">
      <c r="A87" s="17">
        <v>1</v>
      </c>
      <c r="B87" s="18" t="s">
        <v>81</v>
      </c>
      <c r="C87" s="5" t="s">
        <v>9</v>
      </c>
      <c r="D87" s="46" t="s">
        <v>103</v>
      </c>
      <c r="E87" s="5" t="s">
        <v>9</v>
      </c>
      <c r="F87" s="9"/>
      <c r="G87" s="39" t="s">
        <v>9</v>
      </c>
      <c r="H87" s="30" t="s">
        <v>9</v>
      </c>
      <c r="I87" t="s">
        <v>9</v>
      </c>
    </row>
    <row r="88" spans="1:9" ht="43.5">
      <c r="A88" s="17">
        <v>1</v>
      </c>
      <c r="B88" s="18" t="s">
        <v>81</v>
      </c>
      <c r="C88" s="5" t="s">
        <v>9</v>
      </c>
      <c r="D88" s="46" t="s">
        <v>104</v>
      </c>
      <c r="E88" s="5" t="s">
        <v>9</v>
      </c>
      <c r="F88" s="9"/>
      <c r="G88" s="39" t="s">
        <v>9</v>
      </c>
      <c r="H88" s="30" t="s">
        <v>9</v>
      </c>
      <c r="I88" t="s">
        <v>9</v>
      </c>
    </row>
    <row r="89" spans="1:9" ht="29">
      <c r="A89" s="17">
        <v>1</v>
      </c>
      <c r="B89" s="18" t="s">
        <v>81</v>
      </c>
      <c r="C89" s="5" t="s">
        <v>9</v>
      </c>
      <c r="D89" s="46" t="s">
        <v>105</v>
      </c>
      <c r="E89" s="5" t="s">
        <v>9</v>
      </c>
      <c r="F89" s="9"/>
      <c r="G89" s="39" t="s">
        <v>9</v>
      </c>
      <c r="H89" s="30" t="s">
        <v>9</v>
      </c>
      <c r="I89" t="s">
        <v>9</v>
      </c>
    </row>
    <row r="90" spans="1:9" ht="72.5">
      <c r="A90" s="17">
        <v>1</v>
      </c>
      <c r="B90" s="18" t="s">
        <v>106</v>
      </c>
      <c r="C90" s="5" t="s">
        <v>9</v>
      </c>
      <c r="D90" s="46" t="s">
        <v>107</v>
      </c>
      <c r="E90" s="5" t="s">
        <v>9</v>
      </c>
      <c r="F90" s="9"/>
      <c r="G90" s="39" t="s">
        <v>9</v>
      </c>
      <c r="H90" s="30" t="s">
        <v>9</v>
      </c>
      <c r="I90" t="s">
        <v>9</v>
      </c>
    </row>
    <row r="91" spans="1:9" ht="58">
      <c r="A91" s="17">
        <v>1</v>
      </c>
      <c r="B91" s="18" t="s">
        <v>106</v>
      </c>
      <c r="C91" s="5" t="s">
        <v>9</v>
      </c>
      <c r="D91" s="46" t="s">
        <v>108</v>
      </c>
      <c r="E91" s="5" t="s">
        <v>9</v>
      </c>
      <c r="F91" s="9"/>
      <c r="G91" s="39" t="s">
        <v>9</v>
      </c>
      <c r="H91" s="30" t="s">
        <v>9</v>
      </c>
      <c r="I91" t="s">
        <v>9</v>
      </c>
    </row>
    <row r="92" spans="1:9" ht="58">
      <c r="A92" s="17">
        <v>1</v>
      </c>
      <c r="B92" s="18" t="s">
        <v>106</v>
      </c>
      <c r="C92" s="5" t="s">
        <v>9</v>
      </c>
      <c r="D92" s="46" t="s">
        <v>109</v>
      </c>
      <c r="E92" s="5" t="s">
        <v>9</v>
      </c>
      <c r="F92" s="9"/>
      <c r="G92" s="39" t="s">
        <v>9</v>
      </c>
      <c r="H92" s="30" t="s">
        <v>9</v>
      </c>
      <c r="I92" t="s">
        <v>9</v>
      </c>
    </row>
    <row r="93" spans="1:9" ht="43.5">
      <c r="A93" s="17">
        <v>1</v>
      </c>
      <c r="B93" s="18" t="s">
        <v>106</v>
      </c>
      <c r="C93" s="5" t="s">
        <v>9</v>
      </c>
      <c r="D93" s="46" t="s">
        <v>110</v>
      </c>
      <c r="E93" s="5" t="s">
        <v>9</v>
      </c>
      <c r="F93" s="9"/>
      <c r="G93" s="39" t="s">
        <v>9</v>
      </c>
      <c r="H93" s="30" t="s">
        <v>9</v>
      </c>
      <c r="I93" t="s">
        <v>9</v>
      </c>
    </row>
    <row r="94" spans="1:9" ht="29">
      <c r="A94" s="17">
        <v>1</v>
      </c>
      <c r="B94" s="18" t="s">
        <v>106</v>
      </c>
      <c r="C94" s="5" t="s">
        <v>9</v>
      </c>
      <c r="D94" s="46" t="s">
        <v>111</v>
      </c>
      <c r="E94" s="5" t="s">
        <v>9</v>
      </c>
      <c r="F94" s="9"/>
      <c r="G94" s="39" t="s">
        <v>9</v>
      </c>
      <c r="H94" s="30" t="s">
        <v>9</v>
      </c>
      <c r="I94" t="s">
        <v>9</v>
      </c>
    </row>
    <row r="95" spans="1:9" ht="58">
      <c r="A95" s="17">
        <v>1</v>
      </c>
      <c r="B95" s="18" t="s">
        <v>106</v>
      </c>
      <c r="C95" s="5" t="s">
        <v>9</v>
      </c>
      <c r="D95" s="46" t="s">
        <v>112</v>
      </c>
      <c r="E95" s="5" t="s">
        <v>9</v>
      </c>
      <c r="F95" s="9"/>
      <c r="G95" s="39" t="s">
        <v>9</v>
      </c>
      <c r="H95" s="30" t="s">
        <v>9</v>
      </c>
      <c r="I95" t="s">
        <v>9</v>
      </c>
    </row>
    <row r="96" spans="1:9" ht="43.5">
      <c r="A96" s="17">
        <v>1</v>
      </c>
      <c r="B96" s="18" t="s">
        <v>106</v>
      </c>
      <c r="C96" s="5" t="s">
        <v>9</v>
      </c>
      <c r="D96" s="46" t="s">
        <v>113</v>
      </c>
      <c r="E96" s="5" t="s">
        <v>9</v>
      </c>
      <c r="F96" s="9"/>
      <c r="G96" s="39" t="s">
        <v>9</v>
      </c>
      <c r="H96" s="30" t="s">
        <v>9</v>
      </c>
      <c r="I96" t="s">
        <v>9</v>
      </c>
    </row>
    <row r="97" spans="1:9" ht="29">
      <c r="A97" s="17">
        <v>1</v>
      </c>
      <c r="B97" s="18" t="s">
        <v>106</v>
      </c>
      <c r="C97" s="5" t="s">
        <v>9</v>
      </c>
      <c r="D97" s="46" t="s">
        <v>114</v>
      </c>
      <c r="E97" s="5" t="s">
        <v>9</v>
      </c>
      <c r="F97" s="9"/>
      <c r="G97" s="39" t="s">
        <v>9</v>
      </c>
      <c r="H97" s="30" t="s">
        <v>9</v>
      </c>
      <c r="I97" t="s">
        <v>9</v>
      </c>
    </row>
    <row r="98" spans="1:9" ht="87">
      <c r="A98" s="17">
        <v>1</v>
      </c>
      <c r="B98" s="18" t="s">
        <v>115</v>
      </c>
      <c r="C98" s="5" t="s">
        <v>9</v>
      </c>
      <c r="D98" s="46" t="s">
        <v>116</v>
      </c>
      <c r="E98" s="5" t="s">
        <v>9</v>
      </c>
      <c r="F98" s="9"/>
      <c r="G98" s="39" t="s">
        <v>9</v>
      </c>
      <c r="H98" s="30" t="s">
        <v>9</v>
      </c>
      <c r="I98" t="s">
        <v>9</v>
      </c>
    </row>
    <row r="99" spans="1:9" ht="58">
      <c r="A99" s="17">
        <v>1</v>
      </c>
      <c r="B99" s="18" t="s">
        <v>115</v>
      </c>
      <c r="C99" s="5" t="s">
        <v>9</v>
      </c>
      <c r="D99" s="46" t="s">
        <v>117</v>
      </c>
      <c r="E99" s="5" t="s">
        <v>9</v>
      </c>
      <c r="F99" s="9"/>
      <c r="G99" s="39" t="s">
        <v>9</v>
      </c>
      <c r="H99" s="30" t="s">
        <v>9</v>
      </c>
      <c r="I99" t="s">
        <v>9</v>
      </c>
    </row>
    <row r="100" spans="1:9" ht="101.5">
      <c r="A100" s="17">
        <v>1</v>
      </c>
      <c r="B100" s="18" t="s">
        <v>115</v>
      </c>
      <c r="C100" s="5" t="s">
        <v>106</v>
      </c>
      <c r="D100" s="46" t="s">
        <v>118</v>
      </c>
      <c r="E100" s="5" t="s">
        <v>45</v>
      </c>
      <c r="F100" s="10"/>
      <c r="G100" s="39" t="s">
        <v>9</v>
      </c>
      <c r="H100" s="30" t="s">
        <v>9</v>
      </c>
      <c r="I100" t="s">
        <v>9</v>
      </c>
    </row>
    <row r="101" spans="1:9">
      <c r="A101" s="17">
        <v>1</v>
      </c>
      <c r="B101" s="18" t="s">
        <v>115</v>
      </c>
      <c r="C101" s="5" t="s">
        <v>9</v>
      </c>
      <c r="D101" s="45" t="s">
        <v>119</v>
      </c>
      <c r="E101" s="5" t="s">
        <v>23</v>
      </c>
      <c r="F101" s="9"/>
      <c r="G101" s="39" t="s">
        <v>9</v>
      </c>
      <c r="H101" s="30" t="s">
        <v>9</v>
      </c>
      <c r="I101" t="s">
        <v>9</v>
      </c>
    </row>
    <row r="102" spans="1:9" ht="58">
      <c r="A102" s="17">
        <v>1</v>
      </c>
      <c r="B102" s="18" t="s">
        <v>115</v>
      </c>
      <c r="C102" s="5" t="s">
        <v>115</v>
      </c>
      <c r="D102" s="46" t="s">
        <v>120</v>
      </c>
      <c r="E102" s="5" t="s">
        <v>45</v>
      </c>
      <c r="F102" s="10"/>
      <c r="G102" s="39" t="s">
        <v>9</v>
      </c>
      <c r="H102" s="30" t="s">
        <v>9</v>
      </c>
      <c r="I102" t="s">
        <v>9</v>
      </c>
    </row>
    <row r="103" spans="1:9" ht="58">
      <c r="A103" s="17">
        <v>1</v>
      </c>
      <c r="B103" s="18" t="s">
        <v>115</v>
      </c>
      <c r="C103" s="5" t="s">
        <v>9</v>
      </c>
      <c r="D103" s="46" t="s">
        <v>121</v>
      </c>
      <c r="E103" s="5" t="s">
        <v>9</v>
      </c>
      <c r="F103" s="9"/>
      <c r="G103" s="39" t="s">
        <v>9</v>
      </c>
      <c r="H103" s="30" t="s">
        <v>9</v>
      </c>
      <c r="I103" t="s">
        <v>9</v>
      </c>
    </row>
    <row r="104" spans="1:9" ht="29">
      <c r="A104" s="17">
        <v>1</v>
      </c>
      <c r="B104" s="18" t="s">
        <v>115</v>
      </c>
      <c r="C104" s="5" t="s">
        <v>9</v>
      </c>
      <c r="D104" s="46" t="s">
        <v>122</v>
      </c>
      <c r="E104" s="5" t="s">
        <v>9</v>
      </c>
      <c r="F104" s="9"/>
      <c r="G104" s="39" t="s">
        <v>9</v>
      </c>
      <c r="H104" s="30" t="s">
        <v>9</v>
      </c>
      <c r="I104" t="s">
        <v>9</v>
      </c>
    </row>
    <row r="105" spans="1:9" ht="43.5">
      <c r="A105" s="17">
        <v>1</v>
      </c>
      <c r="B105" s="18" t="s">
        <v>123</v>
      </c>
      <c r="C105" s="5" t="s">
        <v>123</v>
      </c>
      <c r="D105" s="46" t="s">
        <v>124</v>
      </c>
      <c r="E105" s="5" t="s">
        <v>45</v>
      </c>
      <c r="F105" s="10"/>
      <c r="G105" s="39" t="s">
        <v>9</v>
      </c>
      <c r="H105" s="30" t="s">
        <v>9</v>
      </c>
      <c r="I105" t="s">
        <v>9</v>
      </c>
    </row>
    <row r="106" spans="1:9" ht="29">
      <c r="A106" s="17">
        <v>1</v>
      </c>
      <c r="B106" s="18" t="s">
        <v>123</v>
      </c>
      <c r="C106" s="5" t="s">
        <v>125</v>
      </c>
      <c r="D106" s="46" t="s">
        <v>126</v>
      </c>
      <c r="E106" s="5" t="s">
        <v>45</v>
      </c>
      <c r="F106" s="10"/>
      <c r="G106" s="39" t="s">
        <v>9</v>
      </c>
      <c r="H106" s="30" t="s">
        <v>9</v>
      </c>
      <c r="I106" t="s">
        <v>9</v>
      </c>
    </row>
    <row r="107" spans="1:9" ht="58">
      <c r="A107" s="17">
        <v>1</v>
      </c>
      <c r="B107" s="18" t="s">
        <v>123</v>
      </c>
      <c r="C107" s="5" t="s">
        <v>127</v>
      </c>
      <c r="D107" s="46" t="s">
        <v>128</v>
      </c>
      <c r="E107" s="5" t="s">
        <v>45</v>
      </c>
      <c r="F107" s="10"/>
      <c r="G107" s="39" t="s">
        <v>9</v>
      </c>
      <c r="H107" s="30" t="s">
        <v>9</v>
      </c>
      <c r="I107" t="s">
        <v>9</v>
      </c>
    </row>
    <row r="108" spans="1:9" ht="29">
      <c r="A108" s="17">
        <v>1</v>
      </c>
      <c r="B108" s="18" t="s">
        <v>123</v>
      </c>
      <c r="C108" s="5" t="s">
        <v>129</v>
      </c>
      <c r="D108" s="46" t="s">
        <v>130</v>
      </c>
      <c r="E108" s="5" t="s">
        <v>45</v>
      </c>
      <c r="F108" s="10"/>
      <c r="G108" s="39" t="s">
        <v>9</v>
      </c>
      <c r="H108" s="30" t="s">
        <v>9</v>
      </c>
      <c r="I108" t="s">
        <v>9</v>
      </c>
    </row>
    <row r="109" spans="1:9" ht="29">
      <c r="A109" s="17">
        <v>1</v>
      </c>
      <c r="B109" s="18" t="s">
        <v>123</v>
      </c>
      <c r="C109" s="5" t="s">
        <v>131</v>
      </c>
      <c r="D109" s="46" t="s">
        <v>132</v>
      </c>
      <c r="E109" s="5" t="s">
        <v>45</v>
      </c>
      <c r="F109" s="10"/>
      <c r="G109" s="39" t="s">
        <v>9</v>
      </c>
      <c r="H109" s="30" t="s">
        <v>9</v>
      </c>
      <c r="I109" t="s">
        <v>9</v>
      </c>
    </row>
    <row r="110" spans="1:9" ht="87">
      <c r="A110" s="17">
        <v>1</v>
      </c>
      <c r="B110" s="18" t="s">
        <v>125</v>
      </c>
      <c r="C110" s="5" t="s">
        <v>133</v>
      </c>
      <c r="D110" s="46" t="s">
        <v>134</v>
      </c>
      <c r="E110" s="5" t="s">
        <v>45</v>
      </c>
      <c r="F110" s="10"/>
      <c r="G110" s="39" t="s">
        <v>9</v>
      </c>
      <c r="H110" s="30" t="s">
        <v>9</v>
      </c>
      <c r="I110" t="s">
        <v>9</v>
      </c>
    </row>
    <row r="111" spans="1:9" ht="43.5">
      <c r="A111" s="17">
        <v>1</v>
      </c>
      <c r="B111" s="18" t="s">
        <v>125</v>
      </c>
      <c r="C111" s="5" t="s">
        <v>135</v>
      </c>
      <c r="D111" s="46" t="s">
        <v>136</v>
      </c>
      <c r="E111" s="5" t="s">
        <v>45</v>
      </c>
      <c r="F111" s="10"/>
      <c r="G111" s="39" t="s">
        <v>9</v>
      </c>
      <c r="H111" s="30" t="s">
        <v>9</v>
      </c>
      <c r="I111" t="s">
        <v>9</v>
      </c>
    </row>
    <row r="112" spans="1:9" ht="29">
      <c r="A112" s="17">
        <v>1</v>
      </c>
      <c r="B112" s="18" t="s">
        <v>125</v>
      </c>
      <c r="C112" s="5" t="s">
        <v>137</v>
      </c>
      <c r="D112" s="46" t="s">
        <v>138</v>
      </c>
      <c r="E112" s="5" t="s">
        <v>45</v>
      </c>
      <c r="F112" s="10"/>
      <c r="G112" s="39" t="s">
        <v>9</v>
      </c>
      <c r="H112" s="30" t="s">
        <v>9</v>
      </c>
      <c r="I112" t="s">
        <v>9</v>
      </c>
    </row>
    <row r="113" spans="1:9" ht="29">
      <c r="A113" s="17">
        <v>1</v>
      </c>
      <c r="B113" s="18" t="s">
        <v>125</v>
      </c>
      <c r="C113" s="5" t="s">
        <v>139</v>
      </c>
      <c r="D113" s="46" t="s">
        <v>140</v>
      </c>
      <c r="E113" s="5" t="s">
        <v>45</v>
      </c>
      <c r="F113" s="10"/>
      <c r="G113" s="39" t="s">
        <v>9</v>
      </c>
      <c r="H113" s="30" t="s">
        <v>9</v>
      </c>
      <c r="I113" t="s">
        <v>9</v>
      </c>
    </row>
    <row r="114" spans="1:9">
      <c r="A114" s="17">
        <v>1</v>
      </c>
      <c r="B114" s="18" t="s">
        <v>125</v>
      </c>
      <c r="C114" s="5" t="s">
        <v>9</v>
      </c>
      <c r="D114" s="45" t="s">
        <v>141</v>
      </c>
      <c r="E114" s="5" t="s">
        <v>23</v>
      </c>
      <c r="F114" s="9"/>
      <c r="G114" s="39" t="s">
        <v>9</v>
      </c>
      <c r="H114" s="30" t="s">
        <v>9</v>
      </c>
      <c r="I114" t="s">
        <v>9</v>
      </c>
    </row>
    <row r="115" spans="1:9" ht="29">
      <c r="A115" s="17">
        <v>1</v>
      </c>
      <c r="B115" s="18" t="s">
        <v>125</v>
      </c>
      <c r="C115" s="5" t="s">
        <v>142</v>
      </c>
      <c r="D115" s="46" t="s">
        <v>143</v>
      </c>
      <c r="E115" s="5" t="s">
        <v>45</v>
      </c>
      <c r="F115" s="10"/>
      <c r="G115" s="39" t="s">
        <v>9</v>
      </c>
      <c r="H115" s="30" t="s">
        <v>9</v>
      </c>
      <c r="I115" t="s">
        <v>9</v>
      </c>
    </row>
    <row r="116" spans="1:9" ht="29">
      <c r="A116" s="17">
        <v>1</v>
      </c>
      <c r="B116" s="18" t="s">
        <v>127</v>
      </c>
      <c r="C116" s="5" t="s">
        <v>144</v>
      </c>
      <c r="D116" s="46" t="s">
        <v>145</v>
      </c>
      <c r="E116" s="5" t="s">
        <v>45</v>
      </c>
      <c r="F116" s="10"/>
      <c r="G116" s="39" t="s">
        <v>9</v>
      </c>
      <c r="H116" s="30" t="s">
        <v>9</v>
      </c>
      <c r="I116" t="s">
        <v>9</v>
      </c>
    </row>
    <row r="117" spans="1:9" ht="43.5">
      <c r="A117" s="17">
        <v>1</v>
      </c>
      <c r="B117" s="18" t="s">
        <v>127</v>
      </c>
      <c r="C117" s="5" t="s">
        <v>146</v>
      </c>
      <c r="D117" s="46" t="s">
        <v>147</v>
      </c>
      <c r="E117" s="5" t="s">
        <v>45</v>
      </c>
      <c r="F117" s="10"/>
      <c r="G117" s="39" t="s">
        <v>9</v>
      </c>
      <c r="H117" s="30" t="s">
        <v>9</v>
      </c>
      <c r="I117" t="s">
        <v>9</v>
      </c>
    </row>
    <row r="118" spans="1:9" ht="29">
      <c r="A118" s="17">
        <v>1</v>
      </c>
      <c r="B118" s="18" t="s">
        <v>127</v>
      </c>
      <c r="C118" s="5" t="s">
        <v>148</v>
      </c>
      <c r="D118" s="46" t="s">
        <v>149</v>
      </c>
      <c r="E118" s="5" t="s">
        <v>45</v>
      </c>
      <c r="F118" s="10"/>
      <c r="G118" s="39" t="s">
        <v>9</v>
      </c>
      <c r="H118" s="30" t="s">
        <v>9</v>
      </c>
      <c r="I118" t="s">
        <v>9</v>
      </c>
    </row>
    <row r="119" spans="1:9" ht="29">
      <c r="A119" s="17">
        <v>1</v>
      </c>
      <c r="B119" s="18" t="s">
        <v>127</v>
      </c>
      <c r="C119" s="5" t="s">
        <v>150</v>
      </c>
      <c r="D119" s="46" t="s">
        <v>151</v>
      </c>
      <c r="E119" s="5" t="s">
        <v>45</v>
      </c>
      <c r="F119" s="10"/>
      <c r="G119" s="39" t="s">
        <v>9</v>
      </c>
      <c r="H119" s="30" t="s">
        <v>9</v>
      </c>
      <c r="I119" t="s">
        <v>9</v>
      </c>
    </row>
    <row r="120" spans="1:9" ht="43.5">
      <c r="A120" s="17">
        <v>1</v>
      </c>
      <c r="B120" s="18" t="s">
        <v>127</v>
      </c>
      <c r="C120" s="5" t="s">
        <v>152</v>
      </c>
      <c r="D120" s="46" t="s">
        <v>153</v>
      </c>
      <c r="E120" s="5" t="s">
        <v>45</v>
      </c>
      <c r="F120" s="10"/>
      <c r="G120" s="39" t="s">
        <v>9</v>
      </c>
      <c r="H120" s="30" t="s">
        <v>9</v>
      </c>
      <c r="I120" t="s">
        <v>9</v>
      </c>
    </row>
    <row r="121" spans="1:9" ht="29">
      <c r="A121" s="17">
        <v>1</v>
      </c>
      <c r="B121" s="18" t="s">
        <v>127</v>
      </c>
      <c r="C121" s="5" t="s">
        <v>154</v>
      </c>
      <c r="D121" s="46" t="s">
        <v>155</v>
      </c>
      <c r="E121" s="5" t="s">
        <v>45</v>
      </c>
      <c r="F121" s="10"/>
      <c r="G121" s="39" t="s">
        <v>9</v>
      </c>
      <c r="H121" s="30" t="s">
        <v>9</v>
      </c>
      <c r="I121" t="s">
        <v>9</v>
      </c>
    </row>
    <row r="122" spans="1:9">
      <c r="A122" s="17">
        <v>1</v>
      </c>
      <c r="B122" s="18" t="s">
        <v>129</v>
      </c>
      <c r="C122" s="5" t="s">
        <v>9</v>
      </c>
      <c r="D122" s="45" t="s">
        <v>156</v>
      </c>
      <c r="E122" s="5" t="s">
        <v>23</v>
      </c>
      <c r="F122" s="9"/>
      <c r="G122" s="39" t="s">
        <v>9</v>
      </c>
      <c r="H122" s="30" t="s">
        <v>9</v>
      </c>
      <c r="I122" t="s">
        <v>9</v>
      </c>
    </row>
    <row r="123" spans="1:9">
      <c r="A123" s="17">
        <v>1</v>
      </c>
      <c r="B123" s="18" t="s">
        <v>129</v>
      </c>
      <c r="C123" s="5" t="s">
        <v>9</v>
      </c>
      <c r="D123" s="46" t="s">
        <v>157</v>
      </c>
      <c r="E123" s="5" t="s">
        <v>9</v>
      </c>
      <c r="F123" s="9"/>
      <c r="G123" s="39" t="s">
        <v>9</v>
      </c>
      <c r="H123" s="30" t="s">
        <v>9</v>
      </c>
      <c r="I123" t="s">
        <v>9</v>
      </c>
    </row>
    <row r="124" spans="1:9">
      <c r="A124" s="17">
        <v>1</v>
      </c>
      <c r="B124" s="18" t="s">
        <v>129</v>
      </c>
      <c r="C124" s="5" t="s">
        <v>9</v>
      </c>
      <c r="D124" s="46" t="s">
        <v>158</v>
      </c>
      <c r="E124" s="5" t="s">
        <v>9</v>
      </c>
      <c r="F124" s="9"/>
      <c r="G124" s="39" t="s">
        <v>9</v>
      </c>
      <c r="H124" s="30" t="s">
        <v>9</v>
      </c>
      <c r="I124" t="s">
        <v>9</v>
      </c>
    </row>
    <row r="125" spans="1:9" ht="29">
      <c r="A125" s="17">
        <v>1</v>
      </c>
      <c r="B125" s="18" t="s">
        <v>129</v>
      </c>
      <c r="C125" s="5" t="s">
        <v>9</v>
      </c>
      <c r="D125" s="46" t="s">
        <v>159</v>
      </c>
      <c r="E125" s="5" t="s">
        <v>9</v>
      </c>
      <c r="F125" s="9"/>
      <c r="G125" s="39" t="s">
        <v>9</v>
      </c>
      <c r="H125" s="30" t="s">
        <v>9</v>
      </c>
      <c r="I125" t="s">
        <v>9</v>
      </c>
    </row>
    <row r="126" spans="1:9" ht="72.5">
      <c r="A126" s="17">
        <v>1</v>
      </c>
      <c r="B126" s="18" t="s">
        <v>129</v>
      </c>
      <c r="C126" s="5" t="s">
        <v>9</v>
      </c>
      <c r="D126" s="46" t="s">
        <v>160</v>
      </c>
      <c r="E126" s="5" t="s">
        <v>9</v>
      </c>
      <c r="F126" s="9"/>
      <c r="G126" s="39" t="s">
        <v>9</v>
      </c>
      <c r="H126" s="30" t="s">
        <v>9</v>
      </c>
      <c r="I126" t="s">
        <v>9</v>
      </c>
    </row>
    <row r="127" spans="1:9" ht="43.5">
      <c r="A127" s="17">
        <v>1</v>
      </c>
      <c r="B127" s="18" t="s">
        <v>129</v>
      </c>
      <c r="C127" s="5" t="s">
        <v>9</v>
      </c>
      <c r="D127" s="46" t="s">
        <v>161</v>
      </c>
      <c r="E127" s="5" t="s">
        <v>9</v>
      </c>
      <c r="F127" s="9"/>
      <c r="G127" s="39" t="s">
        <v>9</v>
      </c>
      <c r="H127" s="30" t="s">
        <v>9</v>
      </c>
      <c r="I127" t="s">
        <v>9</v>
      </c>
    </row>
    <row r="128" spans="1:9" ht="43.5">
      <c r="A128" s="17">
        <v>1</v>
      </c>
      <c r="B128" s="18" t="s">
        <v>129</v>
      </c>
      <c r="C128" s="5" t="s">
        <v>9</v>
      </c>
      <c r="D128" s="46" t="s">
        <v>162</v>
      </c>
      <c r="E128" s="5" t="s">
        <v>9</v>
      </c>
      <c r="F128" s="9"/>
      <c r="G128" s="39" t="s">
        <v>9</v>
      </c>
      <c r="H128" s="30" t="s">
        <v>9</v>
      </c>
      <c r="I128" t="s">
        <v>9</v>
      </c>
    </row>
    <row r="129" spans="1:9" ht="43.5">
      <c r="A129" s="17">
        <v>1</v>
      </c>
      <c r="B129" s="18" t="s">
        <v>129</v>
      </c>
      <c r="C129" s="5" t="s">
        <v>9</v>
      </c>
      <c r="D129" s="46" t="s">
        <v>163</v>
      </c>
      <c r="E129" s="5" t="s">
        <v>9</v>
      </c>
      <c r="F129" s="9"/>
      <c r="G129" s="39" t="s">
        <v>9</v>
      </c>
      <c r="H129" s="30" t="s">
        <v>9</v>
      </c>
      <c r="I129" t="s">
        <v>9</v>
      </c>
    </row>
    <row r="130" spans="1:9" ht="72.5">
      <c r="A130" s="17">
        <v>1</v>
      </c>
      <c r="B130" s="18" t="s">
        <v>129</v>
      </c>
      <c r="C130" s="5" t="s">
        <v>9</v>
      </c>
      <c r="D130" s="46" t="s">
        <v>164</v>
      </c>
      <c r="E130" s="5" t="s">
        <v>9</v>
      </c>
      <c r="F130" s="9"/>
      <c r="G130" s="39" t="s">
        <v>9</v>
      </c>
      <c r="H130" s="30" t="s">
        <v>9</v>
      </c>
      <c r="I130" t="s">
        <v>9</v>
      </c>
    </row>
    <row r="131" spans="1:9" ht="72.5">
      <c r="A131" s="17">
        <v>1</v>
      </c>
      <c r="B131" s="18" t="s">
        <v>131</v>
      </c>
      <c r="C131" s="5" t="s">
        <v>9</v>
      </c>
      <c r="D131" s="46" t="s">
        <v>165</v>
      </c>
      <c r="E131" s="5" t="s">
        <v>9</v>
      </c>
      <c r="F131" s="9"/>
      <c r="G131" s="39" t="s">
        <v>9</v>
      </c>
      <c r="H131" s="30" t="s">
        <v>9</v>
      </c>
      <c r="I131" t="s">
        <v>9</v>
      </c>
    </row>
    <row r="132" spans="1:9" ht="29">
      <c r="A132" s="17">
        <v>1</v>
      </c>
      <c r="B132" s="18" t="s">
        <v>131</v>
      </c>
      <c r="C132" s="5" t="s">
        <v>9</v>
      </c>
      <c r="D132" s="46" t="s">
        <v>166</v>
      </c>
      <c r="E132" s="5" t="s">
        <v>9</v>
      </c>
      <c r="F132" s="9"/>
      <c r="G132" s="39" t="s">
        <v>9</v>
      </c>
      <c r="H132" s="30" t="s">
        <v>9</v>
      </c>
      <c r="I132" t="s">
        <v>9</v>
      </c>
    </row>
    <row r="133" spans="1:9" ht="43.5">
      <c r="A133" s="17">
        <v>1</v>
      </c>
      <c r="B133" s="18" t="s">
        <v>131</v>
      </c>
      <c r="C133" s="5" t="s">
        <v>9</v>
      </c>
      <c r="D133" s="46" t="s">
        <v>167</v>
      </c>
      <c r="E133" s="5" t="s">
        <v>9</v>
      </c>
      <c r="F133" s="9"/>
      <c r="G133" s="39" t="s">
        <v>9</v>
      </c>
      <c r="H133" s="30" t="s">
        <v>9</v>
      </c>
      <c r="I133" t="s">
        <v>9</v>
      </c>
    </row>
    <row r="134" spans="1:9" ht="43.5">
      <c r="A134" s="17">
        <v>1</v>
      </c>
      <c r="B134" s="18" t="s">
        <v>131</v>
      </c>
      <c r="C134" s="5" t="s">
        <v>9</v>
      </c>
      <c r="D134" s="46" t="s">
        <v>168</v>
      </c>
      <c r="E134" s="5" t="s">
        <v>9</v>
      </c>
      <c r="F134" s="9"/>
      <c r="G134" s="39" t="s">
        <v>9</v>
      </c>
      <c r="H134" s="30" t="s">
        <v>9</v>
      </c>
      <c r="I134" t="s">
        <v>9</v>
      </c>
    </row>
    <row r="135" spans="1:9" ht="72.5">
      <c r="A135" s="17">
        <v>1</v>
      </c>
      <c r="B135" s="18" t="s">
        <v>131</v>
      </c>
      <c r="C135" s="5" t="s">
        <v>9</v>
      </c>
      <c r="D135" s="46" t="s">
        <v>169</v>
      </c>
      <c r="E135" s="5" t="s">
        <v>9</v>
      </c>
      <c r="F135" s="9"/>
      <c r="G135" s="39" t="s">
        <v>9</v>
      </c>
      <c r="H135" s="30" t="s">
        <v>9</v>
      </c>
      <c r="I135" t="s">
        <v>9</v>
      </c>
    </row>
    <row r="136" spans="1:9">
      <c r="A136" s="17">
        <v>1</v>
      </c>
      <c r="B136" s="18" t="s">
        <v>131</v>
      </c>
      <c r="C136" s="5" t="s">
        <v>9</v>
      </c>
      <c r="D136" s="46" t="s">
        <v>170</v>
      </c>
      <c r="E136" s="5" t="s">
        <v>9</v>
      </c>
      <c r="F136" s="9"/>
      <c r="G136" s="39" t="s">
        <v>9</v>
      </c>
      <c r="H136" s="30" t="s">
        <v>9</v>
      </c>
      <c r="I136" t="s">
        <v>9</v>
      </c>
    </row>
    <row r="137" spans="1:9" ht="43.5">
      <c r="A137" s="17">
        <v>1</v>
      </c>
      <c r="B137" s="18" t="s">
        <v>131</v>
      </c>
      <c r="C137" s="5" t="s">
        <v>171</v>
      </c>
      <c r="D137" s="46" t="s">
        <v>172</v>
      </c>
      <c r="E137" s="5" t="s">
        <v>45</v>
      </c>
      <c r="F137" s="10"/>
      <c r="G137" s="39" t="s">
        <v>9</v>
      </c>
      <c r="H137" s="30" t="s">
        <v>9</v>
      </c>
      <c r="I137" t="s">
        <v>9</v>
      </c>
    </row>
    <row r="138" spans="1:9" ht="72.5">
      <c r="A138" s="17">
        <v>1</v>
      </c>
      <c r="B138" s="18" t="s">
        <v>133</v>
      </c>
      <c r="C138" s="5" t="s">
        <v>173</v>
      </c>
      <c r="D138" s="46" t="s">
        <v>174</v>
      </c>
      <c r="E138" s="5" t="s">
        <v>45</v>
      </c>
      <c r="F138" s="10"/>
      <c r="G138" s="39" t="s">
        <v>9</v>
      </c>
      <c r="H138" s="30" t="s">
        <v>9</v>
      </c>
      <c r="I138" t="s">
        <v>9</v>
      </c>
    </row>
    <row r="139" spans="1:9" ht="29">
      <c r="A139" s="17">
        <v>1</v>
      </c>
      <c r="B139" s="18" t="s">
        <v>133</v>
      </c>
      <c r="C139" s="5" t="s">
        <v>175</v>
      </c>
      <c r="D139" s="46" t="s">
        <v>176</v>
      </c>
      <c r="E139" s="5" t="s">
        <v>45</v>
      </c>
      <c r="F139" s="10"/>
      <c r="G139" s="39" t="s">
        <v>9</v>
      </c>
      <c r="H139" s="30" t="s">
        <v>9</v>
      </c>
      <c r="I139" t="s">
        <v>9</v>
      </c>
    </row>
    <row r="140" spans="1:9" ht="145">
      <c r="A140" s="17">
        <v>1</v>
      </c>
      <c r="B140" s="18" t="s">
        <v>133</v>
      </c>
      <c r="C140" s="5" t="s">
        <v>177</v>
      </c>
      <c r="D140" s="46" t="s">
        <v>178</v>
      </c>
      <c r="E140" s="5" t="s">
        <v>45</v>
      </c>
      <c r="F140" s="10"/>
      <c r="G140" s="39" t="s">
        <v>9</v>
      </c>
      <c r="H140" s="30" t="s">
        <v>9</v>
      </c>
      <c r="I140" t="s">
        <v>9</v>
      </c>
    </row>
    <row r="141" spans="1:9" ht="29">
      <c r="A141" s="17">
        <v>1</v>
      </c>
      <c r="B141" s="18" t="s">
        <v>133</v>
      </c>
      <c r="C141" s="5" t="s">
        <v>179</v>
      </c>
      <c r="D141" s="46" t="s">
        <v>180</v>
      </c>
      <c r="E141" s="5" t="s">
        <v>45</v>
      </c>
      <c r="F141" s="10"/>
      <c r="G141" s="39" t="s">
        <v>9</v>
      </c>
      <c r="H141" s="30" t="s">
        <v>9</v>
      </c>
      <c r="I141" t="s">
        <v>9</v>
      </c>
    </row>
    <row r="142" spans="1:9">
      <c r="A142" s="17">
        <v>1</v>
      </c>
      <c r="B142" s="18" t="s">
        <v>135</v>
      </c>
      <c r="C142" s="5" t="s">
        <v>9</v>
      </c>
      <c r="D142" s="45" t="s">
        <v>181</v>
      </c>
      <c r="E142" s="5" t="s">
        <v>23</v>
      </c>
      <c r="F142" s="9"/>
      <c r="G142" s="39" t="s">
        <v>9</v>
      </c>
      <c r="H142" s="30" t="s">
        <v>9</v>
      </c>
      <c r="I142" t="s">
        <v>9</v>
      </c>
    </row>
    <row r="143" spans="1:9" ht="159.5">
      <c r="A143" s="17">
        <v>1</v>
      </c>
      <c r="B143" s="18" t="s">
        <v>135</v>
      </c>
      <c r="C143" s="5" t="s">
        <v>9</v>
      </c>
      <c r="D143" s="46" t="s">
        <v>182</v>
      </c>
      <c r="E143" s="5" t="s">
        <v>9</v>
      </c>
      <c r="F143" s="9"/>
      <c r="G143" s="39" t="s">
        <v>9</v>
      </c>
      <c r="H143" s="30" t="s">
        <v>9</v>
      </c>
      <c r="I143" t="s">
        <v>9</v>
      </c>
    </row>
    <row r="144" spans="1:9">
      <c r="A144" s="17">
        <v>1</v>
      </c>
      <c r="B144" s="18" t="s">
        <v>135</v>
      </c>
      <c r="C144" s="5" t="s">
        <v>9</v>
      </c>
      <c r="D144" s="46" t="s">
        <v>183</v>
      </c>
      <c r="E144" s="5" t="s">
        <v>9</v>
      </c>
      <c r="F144" s="9"/>
      <c r="G144" s="39" t="s">
        <v>9</v>
      </c>
      <c r="H144" s="30" t="s">
        <v>9</v>
      </c>
      <c r="I144" t="s">
        <v>9</v>
      </c>
    </row>
    <row r="145" spans="1:9" ht="130.5">
      <c r="A145" s="17">
        <v>1</v>
      </c>
      <c r="B145" s="18" t="s">
        <v>135</v>
      </c>
      <c r="C145" s="5" t="s">
        <v>184</v>
      </c>
      <c r="D145" s="46" t="s">
        <v>185</v>
      </c>
      <c r="E145" s="5" t="s">
        <v>45</v>
      </c>
      <c r="F145" s="10"/>
      <c r="G145" s="39" t="s">
        <v>9</v>
      </c>
      <c r="H145" s="30" t="s">
        <v>9</v>
      </c>
      <c r="I145" t="s">
        <v>9</v>
      </c>
    </row>
    <row r="146" spans="1:9" ht="43.5">
      <c r="A146" s="17">
        <v>1</v>
      </c>
      <c r="B146" s="18" t="s">
        <v>135</v>
      </c>
      <c r="C146" s="5" t="s">
        <v>9</v>
      </c>
      <c r="D146" s="46" t="s">
        <v>186</v>
      </c>
      <c r="E146" s="5" t="s">
        <v>9</v>
      </c>
      <c r="F146" s="9"/>
      <c r="G146" s="39" t="s">
        <v>9</v>
      </c>
      <c r="H146" s="30" t="s">
        <v>9</v>
      </c>
      <c r="I146" t="s">
        <v>9</v>
      </c>
    </row>
    <row r="147" spans="1:9" ht="145">
      <c r="A147" s="17">
        <v>1</v>
      </c>
      <c r="B147" s="18" t="s">
        <v>137</v>
      </c>
      <c r="C147" s="5" t="s">
        <v>187</v>
      </c>
      <c r="D147" s="46" t="s">
        <v>188</v>
      </c>
      <c r="E147" s="5" t="s">
        <v>45</v>
      </c>
      <c r="F147" s="10"/>
      <c r="G147" s="39" t="s">
        <v>9</v>
      </c>
      <c r="H147" s="30" t="s">
        <v>9</v>
      </c>
      <c r="I147" t="s">
        <v>9</v>
      </c>
    </row>
    <row r="148" spans="1:9" ht="58">
      <c r="A148" s="17">
        <v>1</v>
      </c>
      <c r="B148" s="18" t="s">
        <v>137</v>
      </c>
      <c r="C148" s="5" t="s">
        <v>9</v>
      </c>
      <c r="D148" s="46" t="s">
        <v>189</v>
      </c>
      <c r="E148" s="5" t="s">
        <v>9</v>
      </c>
      <c r="F148" s="9"/>
      <c r="G148" s="39" t="s">
        <v>9</v>
      </c>
      <c r="H148" s="30" t="s">
        <v>9</v>
      </c>
      <c r="I148" t="s">
        <v>9</v>
      </c>
    </row>
    <row r="149" spans="1:9" ht="130.5">
      <c r="A149" s="17">
        <v>1</v>
      </c>
      <c r="B149" s="18" t="s">
        <v>137</v>
      </c>
      <c r="C149" s="5" t="s">
        <v>190</v>
      </c>
      <c r="D149" s="46" t="s">
        <v>191</v>
      </c>
      <c r="E149" s="5" t="s">
        <v>45</v>
      </c>
      <c r="F149" s="10"/>
      <c r="G149" s="39" t="s">
        <v>9</v>
      </c>
      <c r="H149" s="30" t="s">
        <v>9</v>
      </c>
      <c r="I149" t="s">
        <v>9</v>
      </c>
    </row>
    <row r="150" spans="1:9" ht="72.5">
      <c r="A150" s="17">
        <v>1</v>
      </c>
      <c r="B150" s="18" t="s">
        <v>137</v>
      </c>
      <c r="C150" s="5" t="s">
        <v>192</v>
      </c>
      <c r="D150" s="46" t="s">
        <v>193</v>
      </c>
      <c r="E150" s="5" t="s">
        <v>45</v>
      </c>
      <c r="F150" s="10"/>
      <c r="G150" s="39" t="s">
        <v>9</v>
      </c>
      <c r="H150" s="30" t="s">
        <v>9</v>
      </c>
      <c r="I150" t="s">
        <v>9</v>
      </c>
    </row>
    <row r="151" spans="1:9">
      <c r="A151" s="17">
        <v>1</v>
      </c>
      <c r="B151" s="18" t="s">
        <v>139</v>
      </c>
      <c r="C151" s="5" t="s">
        <v>9</v>
      </c>
      <c r="D151" s="45" t="s">
        <v>194</v>
      </c>
      <c r="E151" s="5" t="s">
        <v>23</v>
      </c>
      <c r="F151" s="9"/>
      <c r="G151" s="39" t="s">
        <v>9</v>
      </c>
      <c r="H151" s="30" t="s">
        <v>9</v>
      </c>
      <c r="I151" t="s">
        <v>9</v>
      </c>
    </row>
    <row r="152" spans="1:9" ht="116">
      <c r="A152" s="17">
        <v>1</v>
      </c>
      <c r="B152" s="18" t="s">
        <v>139</v>
      </c>
      <c r="C152" s="5" t="s">
        <v>9</v>
      </c>
      <c r="D152" s="46" t="s">
        <v>195</v>
      </c>
      <c r="E152" s="5" t="s">
        <v>9</v>
      </c>
      <c r="F152" s="9"/>
      <c r="G152" s="39" t="s">
        <v>9</v>
      </c>
      <c r="H152" s="30" t="s">
        <v>9</v>
      </c>
      <c r="I152" t="s">
        <v>9</v>
      </c>
    </row>
    <row r="153" spans="1:9">
      <c r="A153" s="17">
        <v>1</v>
      </c>
      <c r="B153" s="18" t="s">
        <v>139</v>
      </c>
      <c r="C153" s="5" t="s">
        <v>9</v>
      </c>
      <c r="D153" s="45" t="s">
        <v>196</v>
      </c>
      <c r="E153" s="5" t="s">
        <v>23</v>
      </c>
      <c r="F153" s="9"/>
      <c r="G153" s="39" t="s">
        <v>9</v>
      </c>
      <c r="H153" s="30" t="s">
        <v>9</v>
      </c>
      <c r="I153" t="s">
        <v>9</v>
      </c>
    </row>
    <row r="154" spans="1:9" ht="29">
      <c r="A154" s="17">
        <v>1</v>
      </c>
      <c r="B154" s="18" t="s">
        <v>139</v>
      </c>
      <c r="C154" s="5" t="s">
        <v>197</v>
      </c>
      <c r="D154" s="46" t="s">
        <v>198</v>
      </c>
      <c r="E154" s="5" t="s">
        <v>45</v>
      </c>
      <c r="F154" s="10"/>
      <c r="G154" s="39" t="s">
        <v>9</v>
      </c>
      <c r="H154" s="30" t="s">
        <v>9</v>
      </c>
      <c r="I154" t="s">
        <v>9</v>
      </c>
    </row>
    <row r="155" spans="1:9">
      <c r="A155" s="17">
        <v>1</v>
      </c>
      <c r="B155" s="18" t="s">
        <v>139</v>
      </c>
      <c r="C155" s="5" t="s">
        <v>9</v>
      </c>
      <c r="D155" s="45" t="s">
        <v>199</v>
      </c>
      <c r="E155" s="5" t="s">
        <v>23</v>
      </c>
      <c r="F155" s="9"/>
      <c r="G155" s="39" t="s">
        <v>9</v>
      </c>
      <c r="H155" s="30" t="s">
        <v>9</v>
      </c>
      <c r="I155" t="s">
        <v>9</v>
      </c>
    </row>
    <row r="156" spans="1:9" ht="58">
      <c r="A156" s="17">
        <v>1</v>
      </c>
      <c r="B156" s="18" t="s">
        <v>139</v>
      </c>
      <c r="C156" s="5" t="s">
        <v>200</v>
      </c>
      <c r="D156" s="46" t="s">
        <v>201</v>
      </c>
      <c r="E156" s="5" t="s">
        <v>45</v>
      </c>
      <c r="F156" s="10"/>
      <c r="G156" s="39" t="s">
        <v>9</v>
      </c>
      <c r="H156" s="30" t="s">
        <v>9</v>
      </c>
      <c r="I156" t="s">
        <v>9</v>
      </c>
    </row>
    <row r="157" spans="1:9">
      <c r="A157" s="17">
        <v>1</v>
      </c>
      <c r="B157" s="18" t="s">
        <v>139</v>
      </c>
      <c r="C157" s="5" t="s">
        <v>9</v>
      </c>
      <c r="D157" s="45" t="s">
        <v>202</v>
      </c>
      <c r="E157" s="5" t="s">
        <v>15</v>
      </c>
      <c r="F157" s="9"/>
      <c r="G157" s="39" t="s">
        <v>9</v>
      </c>
      <c r="H157" s="30" t="s">
        <v>9</v>
      </c>
      <c r="I157" t="s">
        <v>9</v>
      </c>
    </row>
    <row r="158" spans="1:9">
      <c r="A158" s="17">
        <v>1</v>
      </c>
      <c r="B158" s="18" t="s">
        <v>142</v>
      </c>
      <c r="C158" s="5" t="s">
        <v>9</v>
      </c>
      <c r="D158" s="46" t="s">
        <v>203</v>
      </c>
      <c r="E158" s="5" t="s">
        <v>23</v>
      </c>
      <c r="F158" s="9"/>
      <c r="G158" s="39" t="s">
        <v>9</v>
      </c>
      <c r="H158" s="30" t="s">
        <v>9</v>
      </c>
      <c r="I158" t="s">
        <v>9</v>
      </c>
    </row>
    <row r="159" spans="1:9" ht="58">
      <c r="A159" s="17">
        <v>1</v>
      </c>
      <c r="B159" s="18" t="s">
        <v>142</v>
      </c>
      <c r="C159" s="5" t="s">
        <v>204</v>
      </c>
      <c r="D159" s="46" t="s">
        <v>205</v>
      </c>
      <c r="E159" s="5" t="s">
        <v>45</v>
      </c>
      <c r="F159" s="10"/>
      <c r="G159" s="39" t="s">
        <v>9</v>
      </c>
      <c r="H159" s="30" t="s">
        <v>9</v>
      </c>
      <c r="I159" t="s">
        <v>9</v>
      </c>
    </row>
    <row r="160" spans="1:9">
      <c r="A160" s="17">
        <v>1</v>
      </c>
      <c r="B160" s="18" t="s">
        <v>142</v>
      </c>
      <c r="C160" s="5" t="s">
        <v>9</v>
      </c>
      <c r="D160" s="46" t="s">
        <v>206</v>
      </c>
      <c r="E160" s="5" t="s">
        <v>23</v>
      </c>
      <c r="F160" s="9"/>
      <c r="G160" s="39" t="s">
        <v>9</v>
      </c>
      <c r="H160" s="30" t="s">
        <v>9</v>
      </c>
      <c r="I160" t="s">
        <v>9</v>
      </c>
    </row>
    <row r="161" spans="1:9" ht="29">
      <c r="A161" s="17">
        <v>1</v>
      </c>
      <c r="B161" s="18" t="s">
        <v>142</v>
      </c>
      <c r="C161" s="5" t="s">
        <v>207</v>
      </c>
      <c r="D161" s="46" t="s">
        <v>208</v>
      </c>
      <c r="E161" s="5" t="s">
        <v>45</v>
      </c>
      <c r="F161" s="10"/>
      <c r="G161" s="39" t="s">
        <v>9</v>
      </c>
      <c r="H161" s="30" t="s">
        <v>9</v>
      </c>
      <c r="I161" t="s">
        <v>9</v>
      </c>
    </row>
    <row r="162" spans="1:9" ht="29">
      <c r="A162" s="17">
        <v>1</v>
      </c>
      <c r="B162" s="18" t="s">
        <v>142</v>
      </c>
      <c r="C162" s="5" t="s">
        <v>209</v>
      </c>
      <c r="D162" s="46" t="s">
        <v>210</v>
      </c>
      <c r="E162" s="5" t="s">
        <v>45</v>
      </c>
      <c r="F162" s="10"/>
      <c r="G162" s="39" t="s">
        <v>9</v>
      </c>
      <c r="H162" s="30" t="s">
        <v>9</v>
      </c>
      <c r="I162" t="s">
        <v>9</v>
      </c>
    </row>
    <row r="163" spans="1:9" ht="29">
      <c r="A163" s="17">
        <v>1</v>
      </c>
      <c r="B163" s="18" t="s">
        <v>142</v>
      </c>
      <c r="C163" s="5" t="s">
        <v>211</v>
      </c>
      <c r="D163" s="46" t="s">
        <v>212</v>
      </c>
      <c r="E163" s="5" t="s">
        <v>45</v>
      </c>
      <c r="F163" s="10"/>
      <c r="G163" s="39" t="s">
        <v>9</v>
      </c>
      <c r="H163" s="30" t="s">
        <v>9</v>
      </c>
      <c r="I163" t="s">
        <v>9</v>
      </c>
    </row>
    <row r="164" spans="1:9" ht="29">
      <c r="A164" s="17">
        <v>1</v>
      </c>
      <c r="B164" s="18" t="s">
        <v>142</v>
      </c>
      <c r="C164" s="5" t="s">
        <v>213</v>
      </c>
      <c r="D164" s="46" t="s">
        <v>214</v>
      </c>
      <c r="E164" s="5" t="s">
        <v>45</v>
      </c>
      <c r="F164" s="10"/>
      <c r="G164" s="39" t="s">
        <v>9</v>
      </c>
      <c r="H164" s="30" t="s">
        <v>9</v>
      </c>
      <c r="I164" t="s">
        <v>9</v>
      </c>
    </row>
    <row r="165" spans="1:9" ht="29">
      <c r="A165" s="17">
        <v>1</v>
      </c>
      <c r="B165" s="18" t="s">
        <v>142</v>
      </c>
      <c r="C165" s="5" t="s">
        <v>215</v>
      </c>
      <c r="D165" s="46" t="s">
        <v>216</v>
      </c>
      <c r="E165" s="5" t="s">
        <v>45</v>
      </c>
      <c r="F165" s="10"/>
      <c r="G165" s="39" t="s">
        <v>9</v>
      </c>
      <c r="H165" s="30" t="s">
        <v>9</v>
      </c>
      <c r="I165" t="s">
        <v>9</v>
      </c>
    </row>
    <row r="166" spans="1:9" ht="43.5">
      <c r="A166" s="17">
        <v>1</v>
      </c>
      <c r="B166" s="18" t="s">
        <v>142</v>
      </c>
      <c r="C166" s="5" t="s">
        <v>217</v>
      </c>
      <c r="D166" s="46" t="s">
        <v>218</v>
      </c>
      <c r="E166" s="5" t="s">
        <v>45</v>
      </c>
      <c r="F166" s="10"/>
      <c r="G166" s="39" t="s">
        <v>9</v>
      </c>
      <c r="H166" s="30" t="s">
        <v>9</v>
      </c>
      <c r="I166" t="s">
        <v>9</v>
      </c>
    </row>
    <row r="167" spans="1:9">
      <c r="A167" s="17">
        <v>1</v>
      </c>
      <c r="B167" s="18" t="s">
        <v>144</v>
      </c>
      <c r="C167" s="5" t="s">
        <v>9</v>
      </c>
      <c r="D167" s="45" t="s">
        <v>219</v>
      </c>
      <c r="E167" s="5" t="s">
        <v>23</v>
      </c>
      <c r="F167" s="9"/>
      <c r="G167" s="39" t="s">
        <v>9</v>
      </c>
      <c r="H167" s="30" t="s">
        <v>9</v>
      </c>
      <c r="I167" t="s">
        <v>9</v>
      </c>
    </row>
    <row r="168" spans="1:9" ht="29">
      <c r="A168" s="17">
        <v>1</v>
      </c>
      <c r="B168" s="18" t="s">
        <v>144</v>
      </c>
      <c r="C168" s="5" t="s">
        <v>220</v>
      </c>
      <c r="D168" s="46" t="s">
        <v>221</v>
      </c>
      <c r="E168" s="5" t="s">
        <v>45</v>
      </c>
      <c r="F168" s="10"/>
      <c r="G168" s="39" t="s">
        <v>9</v>
      </c>
      <c r="H168" s="30" t="s">
        <v>9</v>
      </c>
      <c r="I168" t="s">
        <v>9</v>
      </c>
    </row>
    <row r="169" spans="1:9" ht="29">
      <c r="A169" s="17">
        <v>1</v>
      </c>
      <c r="B169" s="18" t="s">
        <v>144</v>
      </c>
      <c r="C169" s="5" t="s">
        <v>222</v>
      </c>
      <c r="D169" s="46" t="s">
        <v>223</v>
      </c>
      <c r="E169" s="5" t="s">
        <v>45</v>
      </c>
      <c r="F169" s="10"/>
      <c r="G169" s="39" t="s">
        <v>9</v>
      </c>
      <c r="H169" s="30" t="s">
        <v>9</v>
      </c>
      <c r="I169" t="s">
        <v>9</v>
      </c>
    </row>
    <row r="170" spans="1:9" ht="29">
      <c r="A170" s="17">
        <v>1</v>
      </c>
      <c r="B170" s="18" t="s">
        <v>144</v>
      </c>
      <c r="C170" s="5" t="s">
        <v>224</v>
      </c>
      <c r="D170" s="46" t="s">
        <v>225</v>
      </c>
      <c r="E170" s="5" t="s">
        <v>45</v>
      </c>
      <c r="F170" s="10"/>
      <c r="G170" s="39" t="s">
        <v>9</v>
      </c>
      <c r="H170" s="30" t="s">
        <v>9</v>
      </c>
      <c r="I170" t="s">
        <v>9</v>
      </c>
    </row>
    <row r="171" spans="1:9" ht="29">
      <c r="A171" s="17">
        <v>1</v>
      </c>
      <c r="B171" s="18" t="s">
        <v>144</v>
      </c>
      <c r="C171" s="5" t="s">
        <v>226</v>
      </c>
      <c r="D171" s="46" t="s">
        <v>227</v>
      </c>
      <c r="E171" s="5" t="s">
        <v>45</v>
      </c>
      <c r="F171" s="10"/>
      <c r="G171" s="39" t="s">
        <v>9</v>
      </c>
      <c r="H171" s="30" t="s">
        <v>9</v>
      </c>
      <c r="I171" t="s">
        <v>9</v>
      </c>
    </row>
    <row r="172" spans="1:9" ht="29">
      <c r="A172" s="17">
        <v>1</v>
      </c>
      <c r="B172" s="18" t="s">
        <v>144</v>
      </c>
      <c r="C172" s="5" t="s">
        <v>228</v>
      </c>
      <c r="D172" s="46" t="s">
        <v>229</v>
      </c>
      <c r="E172" s="5" t="s">
        <v>45</v>
      </c>
      <c r="F172" s="10"/>
      <c r="G172" s="39" t="s">
        <v>9</v>
      </c>
      <c r="H172" s="30" t="s">
        <v>9</v>
      </c>
      <c r="I172" t="s">
        <v>9</v>
      </c>
    </row>
    <row r="173" spans="1:9" ht="29">
      <c r="A173" s="17">
        <v>1</v>
      </c>
      <c r="B173" s="18" t="s">
        <v>144</v>
      </c>
      <c r="C173" s="5" t="s">
        <v>230</v>
      </c>
      <c r="D173" s="46" t="s">
        <v>231</v>
      </c>
      <c r="E173" s="5" t="s">
        <v>45</v>
      </c>
      <c r="F173" s="10"/>
      <c r="G173" s="39" t="s">
        <v>9</v>
      </c>
      <c r="H173" s="30" t="s">
        <v>9</v>
      </c>
      <c r="I173" t="s">
        <v>9</v>
      </c>
    </row>
    <row r="174" spans="1:9" ht="29">
      <c r="A174" s="17">
        <v>1</v>
      </c>
      <c r="B174" s="18" t="s">
        <v>144</v>
      </c>
      <c r="C174" s="5" t="s">
        <v>232</v>
      </c>
      <c r="D174" s="46" t="s">
        <v>233</v>
      </c>
      <c r="E174" s="5" t="s">
        <v>45</v>
      </c>
      <c r="F174" s="10"/>
      <c r="G174" s="39" t="s">
        <v>9</v>
      </c>
      <c r="H174" s="30" t="s">
        <v>9</v>
      </c>
      <c r="I174" t="s">
        <v>9</v>
      </c>
    </row>
    <row r="175" spans="1:9" ht="29">
      <c r="A175" s="17">
        <v>1</v>
      </c>
      <c r="B175" s="18" t="s">
        <v>144</v>
      </c>
      <c r="C175" s="5" t="s">
        <v>234</v>
      </c>
      <c r="D175" s="46" t="s">
        <v>235</v>
      </c>
      <c r="E175" s="5" t="s">
        <v>45</v>
      </c>
      <c r="F175" s="10"/>
      <c r="G175" s="39" t="s">
        <v>9</v>
      </c>
      <c r="H175" s="30" t="s">
        <v>9</v>
      </c>
      <c r="I175" t="s">
        <v>9</v>
      </c>
    </row>
    <row r="176" spans="1:9" ht="29">
      <c r="A176" s="17">
        <v>1</v>
      </c>
      <c r="B176" s="18" t="s">
        <v>144</v>
      </c>
      <c r="C176" s="5" t="s">
        <v>236</v>
      </c>
      <c r="D176" s="46" t="s">
        <v>237</v>
      </c>
      <c r="E176" s="5" t="s">
        <v>45</v>
      </c>
      <c r="F176" s="10"/>
      <c r="G176" s="39" t="s">
        <v>9</v>
      </c>
      <c r="H176" s="30" t="s">
        <v>9</v>
      </c>
      <c r="I176" t="s">
        <v>9</v>
      </c>
    </row>
    <row r="177" spans="1:9" ht="29">
      <c r="A177" s="17">
        <v>1</v>
      </c>
      <c r="B177" s="18" t="s">
        <v>144</v>
      </c>
      <c r="C177" s="5" t="s">
        <v>238</v>
      </c>
      <c r="D177" s="46" t="s">
        <v>239</v>
      </c>
      <c r="E177" s="5" t="s">
        <v>45</v>
      </c>
      <c r="F177" s="10"/>
      <c r="G177" s="39" t="s">
        <v>9</v>
      </c>
      <c r="H177" s="30" t="s">
        <v>9</v>
      </c>
      <c r="I177" t="s">
        <v>9</v>
      </c>
    </row>
    <row r="178" spans="1:9" ht="29">
      <c r="A178" s="17">
        <v>1</v>
      </c>
      <c r="B178" s="18" t="s">
        <v>146</v>
      </c>
      <c r="C178" s="5" t="s">
        <v>240</v>
      </c>
      <c r="D178" s="46" t="s">
        <v>241</v>
      </c>
      <c r="E178" s="5" t="s">
        <v>45</v>
      </c>
      <c r="F178" s="10"/>
      <c r="G178" s="39" t="s">
        <v>9</v>
      </c>
      <c r="H178" s="30" t="s">
        <v>9</v>
      </c>
      <c r="I178" t="s">
        <v>9</v>
      </c>
    </row>
    <row r="179" spans="1:9">
      <c r="A179" s="17">
        <v>1</v>
      </c>
      <c r="B179" s="18" t="s">
        <v>146</v>
      </c>
      <c r="C179" s="5" t="s">
        <v>9</v>
      </c>
      <c r="D179" s="45" t="s">
        <v>242</v>
      </c>
      <c r="E179" s="5" t="s">
        <v>23</v>
      </c>
      <c r="F179" s="9"/>
      <c r="G179" s="39" t="s">
        <v>9</v>
      </c>
      <c r="H179" s="30" t="s">
        <v>9</v>
      </c>
      <c r="I179" t="s">
        <v>9</v>
      </c>
    </row>
    <row r="180" spans="1:9" ht="29">
      <c r="A180" s="17">
        <v>1</v>
      </c>
      <c r="B180" s="18" t="s">
        <v>146</v>
      </c>
      <c r="C180" s="5" t="s">
        <v>243</v>
      </c>
      <c r="D180" s="46" t="s">
        <v>244</v>
      </c>
      <c r="E180" s="5" t="s">
        <v>45</v>
      </c>
      <c r="F180" s="10"/>
      <c r="G180" s="39" t="s">
        <v>9</v>
      </c>
      <c r="H180" s="30" t="s">
        <v>9</v>
      </c>
      <c r="I180" t="s">
        <v>9</v>
      </c>
    </row>
    <row r="181" spans="1:9" ht="29">
      <c r="A181" s="17">
        <v>1</v>
      </c>
      <c r="B181" s="18" t="s">
        <v>146</v>
      </c>
      <c r="C181" s="5" t="s">
        <v>245</v>
      </c>
      <c r="D181" s="46" t="s">
        <v>246</v>
      </c>
      <c r="E181" s="5" t="s">
        <v>45</v>
      </c>
      <c r="F181" s="10"/>
      <c r="G181" s="39" t="s">
        <v>9</v>
      </c>
      <c r="H181" s="30" t="s">
        <v>9</v>
      </c>
      <c r="I181" t="s">
        <v>9</v>
      </c>
    </row>
    <row r="182" spans="1:9" ht="29">
      <c r="A182" s="17">
        <v>1</v>
      </c>
      <c r="B182" s="18" t="s">
        <v>146</v>
      </c>
      <c r="C182" s="5" t="s">
        <v>247</v>
      </c>
      <c r="D182" s="46" t="s">
        <v>248</v>
      </c>
      <c r="E182" s="5" t="s">
        <v>45</v>
      </c>
      <c r="F182" s="10"/>
      <c r="G182" s="39" t="s">
        <v>9</v>
      </c>
      <c r="H182" s="30" t="s">
        <v>9</v>
      </c>
      <c r="I182" t="s">
        <v>9</v>
      </c>
    </row>
    <row r="183" spans="1:9" ht="29">
      <c r="A183" s="17">
        <v>1</v>
      </c>
      <c r="B183" s="18" t="s">
        <v>146</v>
      </c>
      <c r="C183" s="5" t="s">
        <v>249</v>
      </c>
      <c r="D183" s="46" t="s">
        <v>250</v>
      </c>
      <c r="E183" s="5" t="s">
        <v>45</v>
      </c>
      <c r="F183" s="10"/>
      <c r="G183" s="39" t="s">
        <v>9</v>
      </c>
      <c r="H183" s="30" t="s">
        <v>9</v>
      </c>
      <c r="I183" t="s">
        <v>9</v>
      </c>
    </row>
    <row r="184" spans="1:9" ht="29">
      <c r="A184" s="17">
        <v>1</v>
      </c>
      <c r="B184" s="18" t="s">
        <v>146</v>
      </c>
      <c r="C184" s="5" t="s">
        <v>251</v>
      </c>
      <c r="D184" s="46" t="s">
        <v>252</v>
      </c>
      <c r="E184" s="5" t="s">
        <v>45</v>
      </c>
      <c r="F184" s="10"/>
      <c r="G184" s="39" t="s">
        <v>9</v>
      </c>
      <c r="H184" s="30" t="s">
        <v>9</v>
      </c>
      <c r="I184" t="s">
        <v>9</v>
      </c>
    </row>
    <row r="185" spans="1:9" ht="29">
      <c r="A185" s="17">
        <v>1</v>
      </c>
      <c r="B185" s="18" t="s">
        <v>146</v>
      </c>
      <c r="C185" s="5" t="s">
        <v>9</v>
      </c>
      <c r="D185" s="45" t="s">
        <v>253</v>
      </c>
      <c r="E185" s="5" t="s">
        <v>23</v>
      </c>
      <c r="F185" s="9"/>
      <c r="G185" s="39" t="s">
        <v>9</v>
      </c>
      <c r="H185" s="30" t="s">
        <v>9</v>
      </c>
      <c r="I185" t="s">
        <v>9</v>
      </c>
    </row>
    <row r="186" spans="1:9" ht="29">
      <c r="A186" s="17">
        <v>1</v>
      </c>
      <c r="B186" s="18" t="s">
        <v>146</v>
      </c>
      <c r="C186" s="5" t="s">
        <v>254</v>
      </c>
      <c r="D186" s="46" t="s">
        <v>255</v>
      </c>
      <c r="E186" s="5" t="s">
        <v>45</v>
      </c>
      <c r="F186" s="10"/>
      <c r="G186" s="39" t="s">
        <v>9</v>
      </c>
      <c r="H186" s="30" t="s">
        <v>9</v>
      </c>
      <c r="I186" t="s">
        <v>9</v>
      </c>
    </row>
    <row r="187" spans="1:9" ht="29">
      <c r="A187" s="17">
        <v>1</v>
      </c>
      <c r="B187" s="18" t="s">
        <v>146</v>
      </c>
      <c r="C187" s="5" t="s">
        <v>256</v>
      </c>
      <c r="D187" s="46" t="s">
        <v>257</v>
      </c>
      <c r="E187" s="5" t="s">
        <v>45</v>
      </c>
      <c r="F187" s="10"/>
      <c r="G187" s="39" t="s">
        <v>9</v>
      </c>
      <c r="H187" s="30" t="s">
        <v>9</v>
      </c>
      <c r="I187" t="s">
        <v>9</v>
      </c>
    </row>
    <row r="188" spans="1:9" ht="29">
      <c r="A188" s="17">
        <v>1</v>
      </c>
      <c r="B188" s="18" t="s">
        <v>146</v>
      </c>
      <c r="C188" s="5" t="s">
        <v>258</v>
      </c>
      <c r="D188" s="46" t="s">
        <v>259</v>
      </c>
      <c r="E188" s="5" t="s">
        <v>45</v>
      </c>
      <c r="F188" s="10"/>
      <c r="G188" s="39" t="s">
        <v>9</v>
      </c>
      <c r="H188" s="30" t="s">
        <v>9</v>
      </c>
      <c r="I188" t="s">
        <v>9</v>
      </c>
    </row>
    <row r="189" spans="1:9" ht="29">
      <c r="A189" s="17">
        <v>1</v>
      </c>
      <c r="B189" s="18" t="s">
        <v>146</v>
      </c>
      <c r="C189" s="5" t="s">
        <v>260</v>
      </c>
      <c r="D189" s="46" t="s">
        <v>261</v>
      </c>
      <c r="E189" s="5" t="s">
        <v>45</v>
      </c>
      <c r="F189" s="10"/>
      <c r="G189" s="39" t="s">
        <v>9</v>
      </c>
      <c r="H189" s="30" t="s">
        <v>9</v>
      </c>
      <c r="I189" t="s">
        <v>9</v>
      </c>
    </row>
    <row r="190" spans="1:9">
      <c r="A190" s="17">
        <v>1</v>
      </c>
      <c r="B190" s="18" t="s">
        <v>148</v>
      </c>
      <c r="C190" s="5" t="s">
        <v>9</v>
      </c>
      <c r="D190" s="45" t="s">
        <v>262</v>
      </c>
      <c r="E190" s="5" t="s">
        <v>23</v>
      </c>
      <c r="F190" s="9"/>
      <c r="G190" s="39" t="s">
        <v>9</v>
      </c>
      <c r="H190" s="30" t="s">
        <v>9</v>
      </c>
      <c r="I190" t="s">
        <v>9</v>
      </c>
    </row>
    <row r="191" spans="1:9" ht="29">
      <c r="A191" s="17">
        <v>1</v>
      </c>
      <c r="B191" s="18" t="s">
        <v>148</v>
      </c>
      <c r="C191" s="5" t="s">
        <v>263</v>
      </c>
      <c r="D191" s="46" t="s">
        <v>264</v>
      </c>
      <c r="E191" s="5" t="s">
        <v>45</v>
      </c>
      <c r="F191" s="10"/>
      <c r="G191" s="39" t="s">
        <v>9</v>
      </c>
      <c r="H191" s="30" t="s">
        <v>9</v>
      </c>
      <c r="I191" t="s">
        <v>9</v>
      </c>
    </row>
    <row r="192" spans="1:9" ht="29">
      <c r="A192" s="17">
        <v>1</v>
      </c>
      <c r="B192" s="18" t="s">
        <v>148</v>
      </c>
      <c r="C192" s="5" t="s">
        <v>265</v>
      </c>
      <c r="D192" s="46" t="s">
        <v>266</v>
      </c>
      <c r="E192" s="5" t="s">
        <v>45</v>
      </c>
      <c r="F192" s="10"/>
      <c r="G192" s="39" t="s">
        <v>9</v>
      </c>
      <c r="H192" s="30" t="s">
        <v>9</v>
      </c>
      <c r="I192" t="s">
        <v>9</v>
      </c>
    </row>
    <row r="193" spans="1:9" ht="29">
      <c r="A193" s="17">
        <v>1</v>
      </c>
      <c r="B193" s="18" t="s">
        <v>148</v>
      </c>
      <c r="C193" s="5" t="s">
        <v>267</v>
      </c>
      <c r="D193" s="46" t="s">
        <v>268</v>
      </c>
      <c r="E193" s="5" t="s">
        <v>45</v>
      </c>
      <c r="F193" s="10"/>
      <c r="G193" s="39" t="s">
        <v>9</v>
      </c>
      <c r="H193" s="30" t="s">
        <v>9</v>
      </c>
      <c r="I193" t="s">
        <v>9</v>
      </c>
    </row>
    <row r="194" spans="1:9" ht="29">
      <c r="A194" s="17">
        <v>1</v>
      </c>
      <c r="B194" s="18" t="s">
        <v>148</v>
      </c>
      <c r="C194" s="5" t="s">
        <v>269</v>
      </c>
      <c r="D194" s="46" t="s">
        <v>270</v>
      </c>
      <c r="E194" s="5" t="s">
        <v>45</v>
      </c>
      <c r="F194" s="10"/>
      <c r="G194" s="39" t="s">
        <v>9</v>
      </c>
      <c r="H194" s="30" t="s">
        <v>9</v>
      </c>
      <c r="I194" t="s">
        <v>9</v>
      </c>
    </row>
    <row r="195" spans="1:9" ht="29">
      <c r="A195" s="17">
        <v>1</v>
      </c>
      <c r="B195" s="18" t="s">
        <v>148</v>
      </c>
      <c r="C195" s="5" t="s">
        <v>271</v>
      </c>
      <c r="D195" s="46" t="s">
        <v>272</v>
      </c>
      <c r="E195" s="5" t="s">
        <v>45</v>
      </c>
      <c r="F195" s="10"/>
      <c r="G195" s="39" t="s">
        <v>9</v>
      </c>
      <c r="H195" s="30" t="s">
        <v>9</v>
      </c>
      <c r="I195" t="s">
        <v>9</v>
      </c>
    </row>
    <row r="196" spans="1:9" ht="29">
      <c r="A196" s="17">
        <v>1</v>
      </c>
      <c r="B196" s="18" t="s">
        <v>148</v>
      </c>
      <c r="C196" s="5" t="s">
        <v>273</v>
      </c>
      <c r="D196" s="46" t="s">
        <v>274</v>
      </c>
      <c r="E196" s="5" t="s">
        <v>45</v>
      </c>
      <c r="F196" s="10"/>
      <c r="G196" s="39" t="s">
        <v>9</v>
      </c>
      <c r="H196" s="30" t="s">
        <v>9</v>
      </c>
      <c r="I196" t="s">
        <v>9</v>
      </c>
    </row>
    <row r="197" spans="1:9">
      <c r="A197" s="17">
        <v>1</v>
      </c>
      <c r="B197" s="18" t="s">
        <v>148</v>
      </c>
      <c r="C197" s="5" t="s">
        <v>9</v>
      </c>
      <c r="D197" s="45" t="s">
        <v>275</v>
      </c>
      <c r="E197" s="5" t="s">
        <v>23</v>
      </c>
      <c r="F197" s="9"/>
      <c r="G197" s="39" t="s">
        <v>9</v>
      </c>
      <c r="H197" s="30" t="s">
        <v>9</v>
      </c>
      <c r="I197" t="s">
        <v>9</v>
      </c>
    </row>
    <row r="198" spans="1:9" ht="29">
      <c r="A198" s="17">
        <v>1</v>
      </c>
      <c r="B198" s="18" t="s">
        <v>148</v>
      </c>
      <c r="C198" s="5" t="s">
        <v>276</v>
      </c>
      <c r="D198" s="46" t="s">
        <v>277</v>
      </c>
      <c r="E198" s="5" t="s">
        <v>45</v>
      </c>
      <c r="F198" s="10"/>
      <c r="G198" s="39" t="s">
        <v>9</v>
      </c>
      <c r="H198" s="30" t="s">
        <v>9</v>
      </c>
      <c r="I198" t="s">
        <v>9</v>
      </c>
    </row>
    <row r="199" spans="1:9">
      <c r="A199" s="17">
        <v>1</v>
      </c>
      <c r="B199" s="18" t="s">
        <v>148</v>
      </c>
      <c r="C199" s="5" t="s">
        <v>278</v>
      </c>
      <c r="D199" s="46" t="s">
        <v>279</v>
      </c>
      <c r="E199" s="5" t="s">
        <v>45</v>
      </c>
      <c r="F199" s="10"/>
      <c r="G199" s="39" t="s">
        <v>9</v>
      </c>
      <c r="H199" s="30" t="s">
        <v>9</v>
      </c>
      <c r="I199" t="s">
        <v>9</v>
      </c>
    </row>
    <row r="200" spans="1:9" ht="29">
      <c r="A200" s="17">
        <v>1</v>
      </c>
      <c r="B200" s="18" t="s">
        <v>148</v>
      </c>
      <c r="C200" s="5" t="s">
        <v>280</v>
      </c>
      <c r="D200" s="46" t="s">
        <v>281</v>
      </c>
      <c r="E200" s="5" t="s">
        <v>45</v>
      </c>
      <c r="F200" s="10"/>
      <c r="G200" s="39" t="s">
        <v>9</v>
      </c>
      <c r="H200" s="30" t="s">
        <v>9</v>
      </c>
      <c r="I200" t="s">
        <v>9</v>
      </c>
    </row>
    <row r="201" spans="1:9" ht="29">
      <c r="A201" s="17">
        <v>1</v>
      </c>
      <c r="B201" s="18" t="s">
        <v>148</v>
      </c>
      <c r="C201" s="5" t="s">
        <v>282</v>
      </c>
      <c r="D201" s="46" t="s">
        <v>283</v>
      </c>
      <c r="E201" s="5" t="s">
        <v>45</v>
      </c>
      <c r="F201" s="10"/>
      <c r="G201" s="39" t="s">
        <v>9</v>
      </c>
      <c r="H201" s="30" t="s">
        <v>9</v>
      </c>
      <c r="I201" t="s">
        <v>9</v>
      </c>
    </row>
    <row r="202" spans="1:9" ht="29">
      <c r="A202" s="17">
        <v>1</v>
      </c>
      <c r="B202" s="18" t="s">
        <v>150</v>
      </c>
      <c r="C202" s="5" t="s">
        <v>284</v>
      </c>
      <c r="D202" s="46" t="s">
        <v>285</v>
      </c>
      <c r="E202" s="5" t="s">
        <v>45</v>
      </c>
      <c r="F202" s="10"/>
      <c r="G202" s="39" t="s">
        <v>9</v>
      </c>
      <c r="H202" s="30" t="s">
        <v>9</v>
      </c>
      <c r="I202" t="s">
        <v>9</v>
      </c>
    </row>
    <row r="203" spans="1:9">
      <c r="A203" s="17">
        <v>1</v>
      </c>
      <c r="B203" s="18" t="s">
        <v>150</v>
      </c>
      <c r="C203" s="5" t="s">
        <v>9</v>
      </c>
      <c r="D203" s="45" t="s">
        <v>286</v>
      </c>
      <c r="E203" s="5" t="s">
        <v>23</v>
      </c>
      <c r="F203" s="9"/>
      <c r="G203" s="39" t="s">
        <v>9</v>
      </c>
      <c r="H203" s="30" t="s">
        <v>9</v>
      </c>
      <c r="I203" t="s">
        <v>9</v>
      </c>
    </row>
    <row r="204" spans="1:9" ht="29">
      <c r="A204" s="17">
        <v>1</v>
      </c>
      <c r="B204" s="18" t="s">
        <v>150</v>
      </c>
      <c r="C204" s="5" t="s">
        <v>287</v>
      </c>
      <c r="D204" s="46" t="s">
        <v>288</v>
      </c>
      <c r="E204" s="5" t="s">
        <v>45</v>
      </c>
      <c r="F204" s="10"/>
      <c r="G204" s="39" t="s">
        <v>9</v>
      </c>
      <c r="H204" s="30" t="s">
        <v>9</v>
      </c>
      <c r="I204" t="s">
        <v>9</v>
      </c>
    </row>
    <row r="205" spans="1:9">
      <c r="A205" s="17">
        <v>1</v>
      </c>
      <c r="B205" s="18" t="s">
        <v>150</v>
      </c>
      <c r="C205" s="5" t="s">
        <v>9</v>
      </c>
      <c r="D205" s="45" t="s">
        <v>289</v>
      </c>
      <c r="E205" s="5" t="s">
        <v>23</v>
      </c>
      <c r="F205" s="9"/>
      <c r="G205" s="39" t="s">
        <v>9</v>
      </c>
      <c r="H205" s="30" t="s">
        <v>9</v>
      </c>
      <c r="I205" t="s">
        <v>9</v>
      </c>
    </row>
    <row r="206" spans="1:9" ht="29">
      <c r="A206" s="17">
        <v>1</v>
      </c>
      <c r="B206" s="18" t="s">
        <v>150</v>
      </c>
      <c r="C206" s="5" t="s">
        <v>290</v>
      </c>
      <c r="D206" s="46" t="s">
        <v>291</v>
      </c>
      <c r="E206" s="5" t="s">
        <v>45</v>
      </c>
      <c r="F206" s="10"/>
      <c r="G206" s="39" t="s">
        <v>9</v>
      </c>
      <c r="H206" s="30" t="s">
        <v>9</v>
      </c>
      <c r="I206" t="s">
        <v>9</v>
      </c>
    </row>
    <row r="207" spans="1:9" ht="29">
      <c r="A207" s="17">
        <v>1</v>
      </c>
      <c r="B207" s="18" t="s">
        <v>150</v>
      </c>
      <c r="C207" s="5" t="s">
        <v>292</v>
      </c>
      <c r="D207" s="46" t="s">
        <v>293</v>
      </c>
      <c r="E207" s="5" t="s">
        <v>45</v>
      </c>
      <c r="F207" s="10"/>
      <c r="G207" s="39" t="s">
        <v>9</v>
      </c>
      <c r="H207" s="30" t="s">
        <v>9</v>
      </c>
      <c r="I207" t="s">
        <v>9</v>
      </c>
    </row>
    <row r="208" spans="1:9" ht="29">
      <c r="A208" s="17">
        <v>1</v>
      </c>
      <c r="B208" s="18" t="s">
        <v>150</v>
      </c>
      <c r="C208" s="5" t="s">
        <v>294</v>
      </c>
      <c r="D208" s="46" t="s">
        <v>295</v>
      </c>
      <c r="E208" s="5" t="s">
        <v>45</v>
      </c>
      <c r="F208" s="10"/>
      <c r="G208" s="39" t="s">
        <v>9</v>
      </c>
      <c r="H208" s="30" t="s">
        <v>9</v>
      </c>
      <c r="I208" t="s">
        <v>9</v>
      </c>
    </row>
    <row r="209" spans="1:9">
      <c r="A209" s="17">
        <v>1</v>
      </c>
      <c r="B209" s="18" t="s">
        <v>150</v>
      </c>
      <c r="C209" s="5" t="s">
        <v>9</v>
      </c>
      <c r="D209" s="45" t="s">
        <v>296</v>
      </c>
      <c r="E209" s="5" t="s">
        <v>23</v>
      </c>
      <c r="F209" s="9"/>
      <c r="G209" s="39" t="s">
        <v>9</v>
      </c>
      <c r="H209" s="30" t="s">
        <v>9</v>
      </c>
      <c r="I209" t="s">
        <v>9</v>
      </c>
    </row>
    <row r="210" spans="1:9" ht="29">
      <c r="A210" s="17">
        <v>1</v>
      </c>
      <c r="B210" s="18" t="s">
        <v>150</v>
      </c>
      <c r="C210" s="5" t="s">
        <v>297</v>
      </c>
      <c r="D210" s="46" t="s">
        <v>298</v>
      </c>
      <c r="E210" s="5" t="s">
        <v>45</v>
      </c>
      <c r="F210" s="10"/>
      <c r="G210" s="39" t="s">
        <v>9</v>
      </c>
      <c r="H210" s="30" t="s">
        <v>9</v>
      </c>
      <c r="I210" t="s">
        <v>9</v>
      </c>
    </row>
    <row r="211" spans="1:9" ht="29">
      <c r="A211" s="17">
        <v>1</v>
      </c>
      <c r="B211" s="18" t="s">
        <v>150</v>
      </c>
      <c r="C211" s="5" t="s">
        <v>299</v>
      </c>
      <c r="D211" s="46" t="s">
        <v>300</v>
      </c>
      <c r="E211" s="5" t="s">
        <v>45</v>
      </c>
      <c r="F211" s="10"/>
      <c r="G211" s="39" t="s">
        <v>9</v>
      </c>
      <c r="H211" s="30" t="s">
        <v>9</v>
      </c>
      <c r="I211" t="s">
        <v>9</v>
      </c>
    </row>
    <row r="212" spans="1:9" ht="72.5">
      <c r="A212" s="17">
        <v>1</v>
      </c>
      <c r="B212" s="18" t="s">
        <v>150</v>
      </c>
      <c r="C212" s="5" t="s">
        <v>301</v>
      </c>
      <c r="D212" s="46" t="s">
        <v>302</v>
      </c>
      <c r="E212" s="5" t="s">
        <v>45</v>
      </c>
      <c r="F212" s="10"/>
      <c r="G212" s="39" t="s">
        <v>9</v>
      </c>
      <c r="H212" s="30" t="s">
        <v>9</v>
      </c>
      <c r="I212" t="s">
        <v>9</v>
      </c>
    </row>
    <row r="213" spans="1:9" ht="29">
      <c r="A213" s="17">
        <v>1</v>
      </c>
      <c r="B213" s="18" t="s">
        <v>152</v>
      </c>
      <c r="C213" s="5" t="s">
        <v>303</v>
      </c>
      <c r="D213" s="46" t="s">
        <v>304</v>
      </c>
      <c r="E213" s="5" t="s">
        <v>45</v>
      </c>
      <c r="F213" s="10"/>
      <c r="G213" s="39" t="s">
        <v>9</v>
      </c>
      <c r="H213" s="30" t="s">
        <v>9</v>
      </c>
      <c r="I213" t="s">
        <v>9</v>
      </c>
    </row>
    <row r="214" spans="1:9">
      <c r="A214" s="17">
        <v>1</v>
      </c>
      <c r="B214" s="18" t="s">
        <v>152</v>
      </c>
      <c r="C214" s="5" t="s">
        <v>9</v>
      </c>
      <c r="D214" s="45" t="s">
        <v>305</v>
      </c>
      <c r="E214" s="5" t="s">
        <v>23</v>
      </c>
      <c r="F214" s="9"/>
      <c r="G214" s="39" t="s">
        <v>9</v>
      </c>
      <c r="H214" s="30" t="s">
        <v>9</v>
      </c>
      <c r="I214" t="s">
        <v>9</v>
      </c>
    </row>
    <row r="215" spans="1:9" ht="29">
      <c r="A215" s="17">
        <v>1</v>
      </c>
      <c r="B215" s="18" t="s">
        <v>152</v>
      </c>
      <c r="C215" s="5" t="s">
        <v>306</v>
      </c>
      <c r="D215" s="46" t="s">
        <v>307</v>
      </c>
      <c r="E215" s="5" t="s">
        <v>45</v>
      </c>
      <c r="F215" s="10"/>
      <c r="G215" s="39" t="s">
        <v>9</v>
      </c>
      <c r="H215" s="30" t="s">
        <v>9</v>
      </c>
      <c r="I215" t="s">
        <v>9</v>
      </c>
    </row>
    <row r="216" spans="1:9" ht="29">
      <c r="A216" s="17">
        <v>1</v>
      </c>
      <c r="B216" s="18" t="s">
        <v>152</v>
      </c>
      <c r="C216" s="5" t="s">
        <v>308</v>
      </c>
      <c r="D216" s="46" t="s">
        <v>309</v>
      </c>
      <c r="E216" s="5" t="s">
        <v>45</v>
      </c>
      <c r="F216" s="10"/>
      <c r="G216" s="39" t="s">
        <v>9</v>
      </c>
      <c r="H216" s="30" t="s">
        <v>9</v>
      </c>
      <c r="I216" t="s">
        <v>9</v>
      </c>
    </row>
    <row r="217" spans="1:9" ht="29">
      <c r="A217" s="17">
        <v>1</v>
      </c>
      <c r="B217" s="18" t="s">
        <v>152</v>
      </c>
      <c r="C217" s="5" t="s">
        <v>310</v>
      </c>
      <c r="D217" s="46" t="s">
        <v>311</v>
      </c>
      <c r="E217" s="5" t="s">
        <v>45</v>
      </c>
      <c r="F217" s="10"/>
      <c r="G217" s="39" t="s">
        <v>9</v>
      </c>
      <c r="H217" s="30" t="s">
        <v>9</v>
      </c>
      <c r="I217" t="s">
        <v>9</v>
      </c>
    </row>
    <row r="218" spans="1:9" ht="29">
      <c r="A218" s="17">
        <v>1</v>
      </c>
      <c r="B218" s="18" t="s">
        <v>152</v>
      </c>
      <c r="C218" s="5" t="s">
        <v>312</v>
      </c>
      <c r="D218" s="46" t="s">
        <v>313</v>
      </c>
      <c r="E218" s="5" t="s">
        <v>45</v>
      </c>
      <c r="F218" s="10"/>
      <c r="G218" s="39" t="s">
        <v>9</v>
      </c>
      <c r="H218" s="30" t="s">
        <v>9</v>
      </c>
      <c r="I218" t="s">
        <v>9</v>
      </c>
    </row>
    <row r="219" spans="1:9" ht="29">
      <c r="A219" s="17">
        <v>1</v>
      </c>
      <c r="B219" s="18" t="s">
        <v>152</v>
      </c>
      <c r="C219" s="5" t="s">
        <v>314</v>
      </c>
      <c r="D219" s="46" t="s">
        <v>315</v>
      </c>
      <c r="E219" s="5" t="s">
        <v>45</v>
      </c>
      <c r="F219" s="10"/>
      <c r="G219" s="39" t="s">
        <v>9</v>
      </c>
      <c r="H219" s="30" t="s">
        <v>9</v>
      </c>
      <c r="I219" t="s">
        <v>9</v>
      </c>
    </row>
    <row r="220" spans="1:9" ht="29">
      <c r="A220" s="17">
        <v>1</v>
      </c>
      <c r="B220" s="18" t="s">
        <v>152</v>
      </c>
      <c r="C220" s="5" t="s">
        <v>316</v>
      </c>
      <c r="D220" s="46" t="s">
        <v>317</v>
      </c>
      <c r="E220" s="5" t="s">
        <v>45</v>
      </c>
      <c r="F220" s="10"/>
      <c r="G220" s="39" t="s">
        <v>9</v>
      </c>
      <c r="H220" s="30" t="s">
        <v>9</v>
      </c>
      <c r="I220" t="s">
        <v>9</v>
      </c>
    </row>
    <row r="221" spans="1:9" ht="29">
      <c r="A221" s="17">
        <v>1</v>
      </c>
      <c r="B221" s="18" t="s">
        <v>152</v>
      </c>
      <c r="C221" s="5" t="s">
        <v>318</v>
      </c>
      <c r="D221" s="46" t="s">
        <v>319</v>
      </c>
      <c r="E221" s="5" t="s">
        <v>45</v>
      </c>
      <c r="F221" s="10"/>
      <c r="G221" s="39" t="s">
        <v>9</v>
      </c>
      <c r="H221" s="30" t="s">
        <v>9</v>
      </c>
      <c r="I221" t="s">
        <v>9</v>
      </c>
    </row>
    <row r="222" spans="1:9" ht="29">
      <c r="A222" s="17">
        <v>1</v>
      </c>
      <c r="B222" s="18" t="s">
        <v>152</v>
      </c>
      <c r="C222" s="5" t="s">
        <v>320</v>
      </c>
      <c r="D222" s="46" t="s">
        <v>321</v>
      </c>
      <c r="E222" s="5" t="s">
        <v>45</v>
      </c>
      <c r="F222" s="10"/>
      <c r="G222" s="39" t="s">
        <v>9</v>
      </c>
      <c r="H222" s="30" t="s">
        <v>9</v>
      </c>
      <c r="I222" t="s">
        <v>9</v>
      </c>
    </row>
    <row r="223" spans="1:9" ht="29">
      <c r="A223" s="17">
        <v>1</v>
      </c>
      <c r="B223" s="18" t="s">
        <v>152</v>
      </c>
      <c r="C223" s="5" t="s">
        <v>322</v>
      </c>
      <c r="D223" s="46" t="s">
        <v>323</v>
      </c>
      <c r="E223" s="5" t="s">
        <v>45</v>
      </c>
      <c r="F223" s="10"/>
      <c r="G223" s="39" t="s">
        <v>9</v>
      </c>
      <c r="H223" s="30" t="s">
        <v>9</v>
      </c>
      <c r="I223" t="s">
        <v>9</v>
      </c>
    </row>
    <row r="224" spans="1:9" ht="29">
      <c r="A224" s="17">
        <v>1</v>
      </c>
      <c r="B224" s="18" t="s">
        <v>154</v>
      </c>
      <c r="C224" s="5" t="s">
        <v>324</v>
      </c>
      <c r="D224" s="46" t="s">
        <v>325</v>
      </c>
      <c r="E224" s="5" t="s">
        <v>45</v>
      </c>
      <c r="F224" s="10"/>
      <c r="G224" s="39" t="s">
        <v>9</v>
      </c>
      <c r="H224" s="30" t="s">
        <v>9</v>
      </c>
      <c r="I224" t="s">
        <v>9</v>
      </c>
    </row>
    <row r="225" spans="1:9" ht="29">
      <c r="A225" s="17">
        <v>1</v>
      </c>
      <c r="B225" s="18" t="s">
        <v>154</v>
      </c>
      <c r="C225" s="5" t="s">
        <v>326</v>
      </c>
      <c r="D225" s="46" t="s">
        <v>327</v>
      </c>
      <c r="E225" s="5" t="s">
        <v>45</v>
      </c>
      <c r="F225" s="10"/>
      <c r="G225" s="39" t="s">
        <v>9</v>
      </c>
      <c r="H225" s="30" t="s">
        <v>9</v>
      </c>
      <c r="I225" t="s">
        <v>9</v>
      </c>
    </row>
    <row r="226" spans="1:9" ht="29">
      <c r="A226" s="17">
        <v>1</v>
      </c>
      <c r="B226" s="18" t="s">
        <v>154</v>
      </c>
      <c r="C226" s="5" t="s">
        <v>328</v>
      </c>
      <c r="D226" s="46" t="s">
        <v>329</v>
      </c>
      <c r="E226" s="5" t="s">
        <v>45</v>
      </c>
      <c r="F226" s="10"/>
      <c r="G226" s="39" t="s">
        <v>9</v>
      </c>
      <c r="H226" s="30" t="s">
        <v>9</v>
      </c>
      <c r="I226" t="s">
        <v>9</v>
      </c>
    </row>
    <row r="227" spans="1:9">
      <c r="A227" s="17">
        <v>1</v>
      </c>
      <c r="B227" s="18" t="s">
        <v>154</v>
      </c>
      <c r="C227" s="5" t="s">
        <v>9</v>
      </c>
      <c r="D227" s="45" t="s">
        <v>330</v>
      </c>
      <c r="E227" s="5" t="s">
        <v>23</v>
      </c>
      <c r="F227" s="9"/>
      <c r="G227" s="39" t="s">
        <v>9</v>
      </c>
      <c r="H227" s="30" t="s">
        <v>9</v>
      </c>
      <c r="I227" t="s">
        <v>9</v>
      </c>
    </row>
    <row r="228" spans="1:9" ht="29">
      <c r="A228" s="17">
        <v>1</v>
      </c>
      <c r="B228" s="18" t="s">
        <v>154</v>
      </c>
      <c r="C228" s="5" t="s">
        <v>331</v>
      </c>
      <c r="D228" s="46" t="s">
        <v>332</v>
      </c>
      <c r="E228" s="5" t="s">
        <v>45</v>
      </c>
      <c r="F228" s="10"/>
      <c r="G228" s="39" t="s">
        <v>9</v>
      </c>
      <c r="H228" s="30" t="s">
        <v>9</v>
      </c>
      <c r="I228" t="s">
        <v>9</v>
      </c>
    </row>
    <row r="229" spans="1:9" ht="72.5">
      <c r="A229" s="17">
        <v>1</v>
      </c>
      <c r="B229" s="18" t="s">
        <v>154</v>
      </c>
      <c r="C229" s="5" t="s">
        <v>9</v>
      </c>
      <c r="D229" s="46" t="s">
        <v>333</v>
      </c>
      <c r="E229" s="5" t="s">
        <v>9</v>
      </c>
      <c r="F229" s="9"/>
      <c r="G229" s="39" t="s">
        <v>9</v>
      </c>
      <c r="H229" s="30" t="s">
        <v>9</v>
      </c>
      <c r="I229" t="s">
        <v>9</v>
      </c>
    </row>
    <row r="230" spans="1:9" ht="87">
      <c r="A230" s="17">
        <v>1</v>
      </c>
      <c r="B230" s="18" t="s">
        <v>154</v>
      </c>
      <c r="C230" s="5" t="s">
        <v>9</v>
      </c>
      <c r="D230" s="46" t="s">
        <v>334</v>
      </c>
      <c r="E230" s="5" t="s">
        <v>9</v>
      </c>
      <c r="F230" s="9"/>
      <c r="G230" s="39" t="s">
        <v>9</v>
      </c>
      <c r="H230" s="30" t="s">
        <v>9</v>
      </c>
      <c r="I230" t="s">
        <v>9</v>
      </c>
    </row>
    <row r="231" spans="1:9" ht="29">
      <c r="A231" s="17">
        <v>1</v>
      </c>
      <c r="B231" s="18" t="s">
        <v>154</v>
      </c>
      <c r="C231" s="5" t="s">
        <v>9</v>
      </c>
      <c r="D231" s="46" t="s">
        <v>335</v>
      </c>
      <c r="E231" s="5" t="s">
        <v>9</v>
      </c>
      <c r="F231" s="9"/>
      <c r="G231" s="39" t="s">
        <v>9</v>
      </c>
      <c r="H231" s="30" t="s">
        <v>9</v>
      </c>
      <c r="I231" t="s">
        <v>9</v>
      </c>
    </row>
    <row r="232" spans="1:9" ht="29">
      <c r="A232" s="17">
        <v>1</v>
      </c>
      <c r="B232" s="18" t="s">
        <v>154</v>
      </c>
      <c r="C232" s="5" t="s">
        <v>9</v>
      </c>
      <c r="D232" s="46" t="s">
        <v>336</v>
      </c>
      <c r="E232" s="5" t="s">
        <v>9</v>
      </c>
      <c r="F232" s="9"/>
      <c r="G232" s="39" t="s">
        <v>9</v>
      </c>
      <c r="H232" s="30" t="s">
        <v>9</v>
      </c>
      <c r="I232" t="s">
        <v>9</v>
      </c>
    </row>
    <row r="233" spans="1:9">
      <c r="A233" s="17">
        <v>1</v>
      </c>
      <c r="B233" s="18" t="s">
        <v>154</v>
      </c>
      <c r="C233" s="5" t="s">
        <v>9</v>
      </c>
      <c r="D233" s="46" t="s">
        <v>337</v>
      </c>
      <c r="E233" s="5" t="s">
        <v>9</v>
      </c>
      <c r="F233" s="9"/>
      <c r="G233" s="39" t="s">
        <v>9</v>
      </c>
      <c r="H233" s="30" t="s">
        <v>9</v>
      </c>
      <c r="I233" t="s">
        <v>9</v>
      </c>
    </row>
    <row r="234" spans="1:9">
      <c r="A234" s="17">
        <v>1</v>
      </c>
      <c r="B234" s="18" t="s">
        <v>171</v>
      </c>
      <c r="C234" s="5" t="s">
        <v>9</v>
      </c>
      <c r="D234" s="46" t="s">
        <v>338</v>
      </c>
      <c r="E234" s="5" t="s">
        <v>9</v>
      </c>
      <c r="F234" s="9"/>
      <c r="G234" s="39" t="s">
        <v>9</v>
      </c>
      <c r="H234" s="30" t="s">
        <v>9</v>
      </c>
      <c r="I234" t="s">
        <v>9</v>
      </c>
    </row>
    <row r="235" spans="1:9">
      <c r="A235" s="17">
        <v>1</v>
      </c>
      <c r="B235" s="18" t="s">
        <v>171</v>
      </c>
      <c r="C235" s="5" t="s">
        <v>9</v>
      </c>
      <c r="D235" s="46" t="s">
        <v>339</v>
      </c>
      <c r="E235" s="5" t="s">
        <v>9</v>
      </c>
      <c r="F235" s="9"/>
      <c r="G235" s="39" t="s">
        <v>9</v>
      </c>
      <c r="H235" s="30" t="s">
        <v>9</v>
      </c>
      <c r="I235" t="s">
        <v>9</v>
      </c>
    </row>
    <row r="236" spans="1:9">
      <c r="A236" s="17">
        <v>1</v>
      </c>
      <c r="B236" s="18" t="s">
        <v>171</v>
      </c>
      <c r="C236" s="5" t="s">
        <v>9</v>
      </c>
      <c r="D236" s="46" t="s">
        <v>340</v>
      </c>
      <c r="E236" s="5" t="s">
        <v>9</v>
      </c>
      <c r="F236" s="9"/>
      <c r="G236" s="39" t="s">
        <v>9</v>
      </c>
      <c r="H236" s="30" t="s">
        <v>9</v>
      </c>
      <c r="I236" t="s">
        <v>9</v>
      </c>
    </row>
    <row r="237" spans="1:9">
      <c r="A237" s="17">
        <v>1</v>
      </c>
      <c r="B237" s="18" t="s">
        <v>171</v>
      </c>
      <c r="C237" s="5" t="s">
        <v>9</v>
      </c>
      <c r="D237" s="46" t="s">
        <v>341</v>
      </c>
      <c r="E237" s="5" t="s">
        <v>9</v>
      </c>
      <c r="F237" s="9"/>
      <c r="G237" s="39" t="s">
        <v>9</v>
      </c>
      <c r="H237" s="30" t="s">
        <v>9</v>
      </c>
      <c r="I237" t="s">
        <v>9</v>
      </c>
    </row>
    <row r="238" spans="1:9">
      <c r="A238" s="17">
        <v>1</v>
      </c>
      <c r="B238" s="18" t="s">
        <v>171</v>
      </c>
      <c r="C238" s="5" t="s">
        <v>9</v>
      </c>
      <c r="D238" s="46" t="s">
        <v>342</v>
      </c>
      <c r="E238" s="5" t="s">
        <v>9</v>
      </c>
      <c r="F238" s="9"/>
      <c r="G238" s="39" t="s">
        <v>9</v>
      </c>
      <c r="H238" s="30" t="s">
        <v>9</v>
      </c>
      <c r="I238" t="s">
        <v>9</v>
      </c>
    </row>
    <row r="239" spans="1:9">
      <c r="A239" s="17">
        <v>1</v>
      </c>
      <c r="B239" s="18" t="s">
        <v>171</v>
      </c>
      <c r="C239" s="5" t="s">
        <v>9</v>
      </c>
      <c r="D239" s="46" t="s">
        <v>343</v>
      </c>
      <c r="E239" s="5" t="s">
        <v>9</v>
      </c>
      <c r="F239" s="9"/>
      <c r="G239" s="39" t="s">
        <v>9</v>
      </c>
      <c r="H239" s="30" t="s">
        <v>9</v>
      </c>
      <c r="I239" t="s">
        <v>9</v>
      </c>
    </row>
    <row r="240" spans="1:9">
      <c r="A240" s="17">
        <v>1</v>
      </c>
      <c r="B240" s="18" t="s">
        <v>171</v>
      </c>
      <c r="C240" s="5" t="s">
        <v>9</v>
      </c>
      <c r="D240" s="46" t="s">
        <v>344</v>
      </c>
      <c r="E240" s="5" t="s">
        <v>9</v>
      </c>
      <c r="F240" s="9"/>
      <c r="G240" s="39" t="s">
        <v>9</v>
      </c>
      <c r="H240" s="30" t="s">
        <v>9</v>
      </c>
      <c r="I240" t="s">
        <v>9</v>
      </c>
    </row>
    <row r="241" spans="1:9" ht="29">
      <c r="A241" s="17">
        <v>1</v>
      </c>
      <c r="B241" s="18" t="s">
        <v>171</v>
      </c>
      <c r="C241" s="5" t="s">
        <v>9</v>
      </c>
      <c r="D241" s="46" t="s">
        <v>345</v>
      </c>
      <c r="E241" s="5" t="s">
        <v>9</v>
      </c>
      <c r="F241" s="9"/>
      <c r="G241" s="39" t="s">
        <v>9</v>
      </c>
      <c r="H241" s="30" t="s">
        <v>9</v>
      </c>
      <c r="I241" t="s">
        <v>9</v>
      </c>
    </row>
    <row r="242" spans="1:9">
      <c r="A242" s="17">
        <v>1</v>
      </c>
      <c r="B242" s="18" t="s">
        <v>171</v>
      </c>
      <c r="C242" s="5" t="s">
        <v>9</v>
      </c>
      <c r="D242" s="46" t="s">
        <v>346</v>
      </c>
      <c r="E242" s="5" t="s">
        <v>9</v>
      </c>
      <c r="F242" s="9"/>
      <c r="G242" s="39" t="s">
        <v>9</v>
      </c>
      <c r="H242" s="30" t="s">
        <v>9</v>
      </c>
      <c r="I242" t="s">
        <v>9</v>
      </c>
    </row>
    <row r="243" spans="1:9" ht="116">
      <c r="A243" s="17">
        <v>1</v>
      </c>
      <c r="B243" s="18" t="s">
        <v>171</v>
      </c>
      <c r="C243" s="5" t="s">
        <v>9</v>
      </c>
      <c r="D243" s="46" t="s">
        <v>347</v>
      </c>
      <c r="E243" s="5" t="s">
        <v>9</v>
      </c>
      <c r="F243" s="9"/>
      <c r="G243" s="39" t="s">
        <v>9</v>
      </c>
      <c r="H243" s="30" t="s">
        <v>9</v>
      </c>
      <c r="I243" t="s">
        <v>9</v>
      </c>
    </row>
    <row r="244" spans="1:9" ht="188.5">
      <c r="A244" s="17">
        <v>1</v>
      </c>
      <c r="B244" s="18" t="s">
        <v>173</v>
      </c>
      <c r="C244" s="5" t="s">
        <v>9</v>
      </c>
      <c r="D244" s="46" t="s">
        <v>348</v>
      </c>
      <c r="E244" s="5" t="s">
        <v>9</v>
      </c>
      <c r="F244" s="9"/>
      <c r="G244" s="39" t="s">
        <v>9</v>
      </c>
      <c r="H244" s="30" t="s">
        <v>9</v>
      </c>
      <c r="I244" t="s">
        <v>9</v>
      </c>
    </row>
    <row r="245" spans="1:9" ht="29">
      <c r="A245" s="17">
        <v>1</v>
      </c>
      <c r="B245" s="18" t="s">
        <v>173</v>
      </c>
      <c r="C245" s="5" t="s">
        <v>9</v>
      </c>
      <c r="D245" s="46" t="s">
        <v>349</v>
      </c>
      <c r="E245" s="5" t="s">
        <v>9</v>
      </c>
      <c r="F245" s="9"/>
      <c r="G245" s="39" t="s">
        <v>9</v>
      </c>
      <c r="H245" s="30" t="s">
        <v>9</v>
      </c>
      <c r="I245" t="s">
        <v>9</v>
      </c>
    </row>
    <row r="246" spans="1:9" ht="29">
      <c r="A246" s="17">
        <v>1</v>
      </c>
      <c r="B246" s="18" t="s">
        <v>173</v>
      </c>
      <c r="C246" s="5" t="s">
        <v>9</v>
      </c>
      <c r="D246" s="46" t="s">
        <v>350</v>
      </c>
      <c r="E246" s="5" t="s">
        <v>9</v>
      </c>
      <c r="F246" s="9"/>
      <c r="G246" s="39" t="s">
        <v>9</v>
      </c>
      <c r="H246" s="30" t="s">
        <v>9</v>
      </c>
      <c r="I246" t="s">
        <v>9</v>
      </c>
    </row>
    <row r="247" spans="1:9" ht="29">
      <c r="A247" s="17">
        <v>1</v>
      </c>
      <c r="B247" s="18" t="s">
        <v>173</v>
      </c>
      <c r="C247" s="5" t="s">
        <v>9</v>
      </c>
      <c r="D247" s="46" t="s">
        <v>351</v>
      </c>
      <c r="E247" s="5" t="s">
        <v>9</v>
      </c>
      <c r="F247" s="9"/>
      <c r="G247" s="39" t="s">
        <v>9</v>
      </c>
      <c r="H247" s="30" t="s">
        <v>9</v>
      </c>
      <c r="I247" t="s">
        <v>9</v>
      </c>
    </row>
    <row r="248" spans="1:9" ht="29">
      <c r="A248" s="17">
        <v>1</v>
      </c>
      <c r="B248" s="18" t="s">
        <v>173</v>
      </c>
      <c r="C248" s="5" t="s">
        <v>9</v>
      </c>
      <c r="D248" s="46" t="s">
        <v>352</v>
      </c>
      <c r="E248" s="5" t="s">
        <v>9</v>
      </c>
      <c r="F248" s="9"/>
      <c r="G248" s="39" t="s">
        <v>9</v>
      </c>
      <c r="H248" s="30" t="s">
        <v>9</v>
      </c>
      <c r="I248" t="s">
        <v>9</v>
      </c>
    </row>
    <row r="249" spans="1:9">
      <c r="A249" s="17">
        <v>1</v>
      </c>
      <c r="B249" s="18" t="s">
        <v>173</v>
      </c>
      <c r="C249" s="5" t="s">
        <v>9</v>
      </c>
      <c r="D249" s="46" t="s">
        <v>353</v>
      </c>
      <c r="E249" s="5" t="s">
        <v>9</v>
      </c>
      <c r="F249" s="9"/>
      <c r="G249" s="39" t="s">
        <v>9</v>
      </c>
      <c r="H249" s="30" t="s">
        <v>9</v>
      </c>
      <c r="I249" t="s">
        <v>9</v>
      </c>
    </row>
    <row r="250" spans="1:9" ht="29">
      <c r="A250" s="17">
        <v>1</v>
      </c>
      <c r="B250" s="18" t="s">
        <v>173</v>
      </c>
      <c r="C250" s="5" t="s">
        <v>9</v>
      </c>
      <c r="D250" s="46" t="s">
        <v>354</v>
      </c>
      <c r="E250" s="5" t="s">
        <v>9</v>
      </c>
      <c r="F250" s="9"/>
      <c r="G250" s="39" t="s">
        <v>9</v>
      </c>
      <c r="H250" s="30" t="s">
        <v>9</v>
      </c>
      <c r="I250" t="s">
        <v>9</v>
      </c>
    </row>
    <row r="251" spans="1:9" ht="29">
      <c r="A251" s="17">
        <v>1</v>
      </c>
      <c r="B251" s="18" t="s">
        <v>173</v>
      </c>
      <c r="C251" s="5" t="s">
        <v>9</v>
      </c>
      <c r="D251" s="46" t="s">
        <v>355</v>
      </c>
      <c r="E251" s="5" t="s">
        <v>9</v>
      </c>
      <c r="F251" s="9"/>
      <c r="G251" s="39" t="s">
        <v>9</v>
      </c>
      <c r="H251" s="30" t="s">
        <v>9</v>
      </c>
      <c r="I251" t="s">
        <v>9</v>
      </c>
    </row>
    <row r="252" spans="1:9">
      <c r="A252" s="17">
        <v>1</v>
      </c>
      <c r="B252" s="18" t="s">
        <v>175</v>
      </c>
      <c r="C252" s="5" t="s">
        <v>9</v>
      </c>
      <c r="D252" s="46" t="s">
        <v>356</v>
      </c>
      <c r="E252" s="5" t="s">
        <v>9</v>
      </c>
      <c r="F252" s="9"/>
      <c r="G252" s="39" t="s">
        <v>9</v>
      </c>
      <c r="H252" s="30" t="s">
        <v>9</v>
      </c>
      <c r="I252" t="s">
        <v>9</v>
      </c>
    </row>
    <row r="253" spans="1:9" ht="72.5">
      <c r="A253" s="17">
        <v>1</v>
      </c>
      <c r="B253" s="18" t="s">
        <v>175</v>
      </c>
      <c r="C253" s="5" t="s">
        <v>9</v>
      </c>
      <c r="D253" s="46" t="s">
        <v>357</v>
      </c>
      <c r="E253" s="5" t="s">
        <v>9</v>
      </c>
      <c r="F253" s="9"/>
      <c r="G253" s="39" t="s">
        <v>9</v>
      </c>
      <c r="H253" s="30" t="s">
        <v>9</v>
      </c>
      <c r="I253" t="s">
        <v>9</v>
      </c>
    </row>
    <row r="254" spans="1:9">
      <c r="A254" s="17">
        <v>1</v>
      </c>
      <c r="B254" s="18" t="s">
        <v>175</v>
      </c>
      <c r="C254" s="5" t="s">
        <v>9</v>
      </c>
      <c r="D254" s="46" t="s">
        <v>358</v>
      </c>
      <c r="E254" s="5" t="s">
        <v>9</v>
      </c>
      <c r="F254" s="9"/>
      <c r="G254" s="39" t="s">
        <v>9</v>
      </c>
      <c r="H254" s="30" t="s">
        <v>9</v>
      </c>
      <c r="I254" t="s">
        <v>9</v>
      </c>
    </row>
    <row r="255" spans="1:9">
      <c r="A255" s="17">
        <v>1</v>
      </c>
      <c r="B255" s="18" t="s">
        <v>175</v>
      </c>
      <c r="C255" s="5" t="s">
        <v>9</v>
      </c>
      <c r="D255" s="45" t="s">
        <v>359</v>
      </c>
      <c r="E255" s="5" t="s">
        <v>9</v>
      </c>
      <c r="F255" s="9"/>
      <c r="G255" s="39" t="s">
        <v>9</v>
      </c>
      <c r="H255" s="30" t="s">
        <v>9</v>
      </c>
      <c r="I255" t="s">
        <v>9</v>
      </c>
    </row>
    <row r="256" spans="1:9" ht="29">
      <c r="A256" s="17">
        <v>1</v>
      </c>
      <c r="B256" s="18" t="s">
        <v>175</v>
      </c>
      <c r="C256" s="5" t="s">
        <v>9</v>
      </c>
      <c r="D256" s="46" t="s">
        <v>360</v>
      </c>
      <c r="E256" s="5" t="s">
        <v>9</v>
      </c>
      <c r="F256" s="9"/>
      <c r="G256" s="39" t="s">
        <v>9</v>
      </c>
      <c r="H256" s="30" t="s">
        <v>9</v>
      </c>
      <c r="I256" t="s">
        <v>9</v>
      </c>
    </row>
    <row r="257" spans="1:9" ht="29">
      <c r="A257" s="17">
        <v>1</v>
      </c>
      <c r="B257" s="18" t="s">
        <v>175</v>
      </c>
      <c r="C257" s="5" t="s">
        <v>9</v>
      </c>
      <c r="D257" s="46" t="s">
        <v>361</v>
      </c>
      <c r="E257" s="5" t="s">
        <v>9</v>
      </c>
      <c r="F257" s="9"/>
      <c r="G257" s="39" t="s">
        <v>9</v>
      </c>
      <c r="H257" s="30" t="s">
        <v>9</v>
      </c>
      <c r="I257" t="s">
        <v>9</v>
      </c>
    </row>
    <row r="258" spans="1:9">
      <c r="A258" s="17">
        <v>1</v>
      </c>
      <c r="B258" s="18" t="s">
        <v>175</v>
      </c>
      <c r="C258" s="5" t="s">
        <v>9</v>
      </c>
      <c r="D258" s="46" t="s">
        <v>362</v>
      </c>
      <c r="E258" s="5" t="s">
        <v>9</v>
      </c>
      <c r="F258" s="9"/>
      <c r="G258" s="39" t="s">
        <v>9</v>
      </c>
      <c r="H258" s="30" t="s">
        <v>9</v>
      </c>
      <c r="I258" t="s">
        <v>9</v>
      </c>
    </row>
    <row r="259" spans="1:9">
      <c r="A259" s="17">
        <v>1</v>
      </c>
      <c r="B259" s="18" t="s">
        <v>175</v>
      </c>
      <c r="C259" s="5" t="s">
        <v>9</v>
      </c>
      <c r="D259" s="45" t="s">
        <v>363</v>
      </c>
      <c r="E259" s="5" t="s">
        <v>15</v>
      </c>
      <c r="F259" s="9"/>
      <c r="G259" s="39" t="s">
        <v>9</v>
      </c>
      <c r="H259" s="30" t="s">
        <v>9</v>
      </c>
      <c r="I259" t="s">
        <v>9</v>
      </c>
    </row>
    <row r="260" spans="1:9" ht="43.5">
      <c r="A260" s="17">
        <v>1</v>
      </c>
      <c r="B260" s="18" t="s">
        <v>175</v>
      </c>
      <c r="C260" s="5" t="s">
        <v>9</v>
      </c>
      <c r="D260" s="46" t="s">
        <v>364</v>
      </c>
      <c r="E260" s="5" t="s">
        <v>9</v>
      </c>
      <c r="F260" s="9"/>
      <c r="G260" s="39" t="s">
        <v>9</v>
      </c>
      <c r="H260" s="30" t="s">
        <v>9</v>
      </c>
      <c r="I260" t="s">
        <v>9</v>
      </c>
    </row>
    <row r="261" spans="1:9" ht="232">
      <c r="A261" s="17">
        <v>1</v>
      </c>
      <c r="B261" s="18" t="s">
        <v>177</v>
      </c>
      <c r="C261" s="5" t="s">
        <v>365</v>
      </c>
      <c r="D261" s="46" t="s">
        <v>366</v>
      </c>
      <c r="E261" s="5" t="s">
        <v>45</v>
      </c>
      <c r="F261" s="10"/>
      <c r="G261" s="39" t="s">
        <v>9</v>
      </c>
      <c r="H261" s="30" t="s">
        <v>9</v>
      </c>
      <c r="I261" t="s">
        <v>9</v>
      </c>
    </row>
    <row r="262" spans="1:9" ht="101.5">
      <c r="A262" s="17">
        <v>1</v>
      </c>
      <c r="B262" s="18" t="s">
        <v>177</v>
      </c>
      <c r="C262" s="5" t="s">
        <v>367</v>
      </c>
      <c r="D262" s="46" t="s">
        <v>368</v>
      </c>
      <c r="E262" s="5" t="s">
        <v>45</v>
      </c>
      <c r="F262" s="10"/>
      <c r="G262" s="39" t="s">
        <v>9</v>
      </c>
      <c r="H262" s="30" t="s">
        <v>9</v>
      </c>
      <c r="I262" t="s">
        <v>9</v>
      </c>
    </row>
    <row r="263" spans="1:9" ht="130.5">
      <c r="A263" s="17">
        <v>1</v>
      </c>
      <c r="B263" s="18" t="s">
        <v>179</v>
      </c>
      <c r="C263" s="5" t="s">
        <v>369</v>
      </c>
      <c r="D263" s="46" t="s">
        <v>370</v>
      </c>
      <c r="E263" s="5" t="s">
        <v>45</v>
      </c>
      <c r="F263" s="10"/>
      <c r="G263" s="39" t="s">
        <v>9</v>
      </c>
      <c r="H263" s="30" t="s">
        <v>9</v>
      </c>
      <c r="I263" t="s">
        <v>9</v>
      </c>
    </row>
    <row r="264" spans="1:9" ht="159.5">
      <c r="A264" s="17">
        <v>1</v>
      </c>
      <c r="B264" s="18" t="s">
        <v>179</v>
      </c>
      <c r="C264" s="5" t="s">
        <v>371</v>
      </c>
      <c r="D264" s="46" t="s">
        <v>372</v>
      </c>
      <c r="E264" s="5" t="s">
        <v>45</v>
      </c>
      <c r="F264" s="10"/>
      <c r="G264" s="39" t="s">
        <v>9</v>
      </c>
      <c r="H264" s="30" t="s">
        <v>9</v>
      </c>
      <c r="I264" t="s">
        <v>9</v>
      </c>
    </row>
    <row r="265" spans="1:9" ht="72.5">
      <c r="A265" s="17">
        <v>1</v>
      </c>
      <c r="B265" s="18" t="s">
        <v>179</v>
      </c>
      <c r="C265" s="5" t="s">
        <v>373</v>
      </c>
      <c r="D265" s="46" t="s">
        <v>374</v>
      </c>
      <c r="E265" s="5" t="s">
        <v>45</v>
      </c>
      <c r="F265" s="10"/>
      <c r="G265" s="39" t="s">
        <v>9</v>
      </c>
      <c r="H265" s="30" t="s">
        <v>9</v>
      </c>
      <c r="I265" t="s">
        <v>9</v>
      </c>
    </row>
    <row r="266" spans="1:9" ht="101.5">
      <c r="A266" s="17">
        <v>1</v>
      </c>
      <c r="B266" s="18" t="s">
        <v>184</v>
      </c>
      <c r="C266" s="5" t="s">
        <v>375</v>
      </c>
      <c r="D266" s="46" t="s">
        <v>376</v>
      </c>
      <c r="E266" s="5" t="s">
        <v>45</v>
      </c>
      <c r="F266" s="10"/>
      <c r="G266" s="39" t="s">
        <v>9</v>
      </c>
      <c r="H266" s="30" t="s">
        <v>9</v>
      </c>
      <c r="I266" t="s">
        <v>9</v>
      </c>
    </row>
    <row r="267" spans="1:9" ht="116">
      <c r="A267" s="17">
        <v>1</v>
      </c>
      <c r="B267" s="18" t="s">
        <v>184</v>
      </c>
      <c r="C267" s="5" t="s">
        <v>377</v>
      </c>
      <c r="D267" s="46" t="s">
        <v>378</v>
      </c>
      <c r="E267" s="5" t="s">
        <v>45</v>
      </c>
      <c r="F267" s="10"/>
      <c r="G267" s="39" t="s">
        <v>9</v>
      </c>
      <c r="H267" s="30" t="s">
        <v>9</v>
      </c>
      <c r="I267" t="s">
        <v>9</v>
      </c>
    </row>
    <row r="268" spans="1:9" ht="130.5">
      <c r="A268" s="17">
        <v>1</v>
      </c>
      <c r="B268" s="18" t="s">
        <v>184</v>
      </c>
      <c r="C268" s="5" t="s">
        <v>379</v>
      </c>
      <c r="D268" s="46" t="s">
        <v>380</v>
      </c>
      <c r="E268" s="5" t="s">
        <v>45</v>
      </c>
      <c r="F268" s="10"/>
      <c r="G268" s="39" t="s">
        <v>9</v>
      </c>
      <c r="H268" s="30" t="s">
        <v>9</v>
      </c>
      <c r="I268" t="s">
        <v>9</v>
      </c>
    </row>
    <row r="269" spans="1:9" ht="145">
      <c r="A269" s="17">
        <v>1</v>
      </c>
      <c r="B269" s="18" t="s">
        <v>187</v>
      </c>
      <c r="C269" s="5" t="s">
        <v>381</v>
      </c>
      <c r="D269" s="46" t="s">
        <v>382</v>
      </c>
      <c r="E269" s="5" t="s">
        <v>45</v>
      </c>
      <c r="F269" s="10"/>
      <c r="G269" s="39" t="s">
        <v>9</v>
      </c>
      <c r="H269" s="30" t="s">
        <v>9</v>
      </c>
      <c r="I269" t="s">
        <v>9</v>
      </c>
    </row>
    <row r="270" spans="1:9" ht="72.5">
      <c r="A270" s="17">
        <v>1</v>
      </c>
      <c r="B270" s="18" t="s">
        <v>187</v>
      </c>
      <c r="C270" s="5" t="s">
        <v>383</v>
      </c>
      <c r="D270" s="46" t="s">
        <v>384</v>
      </c>
      <c r="E270" s="5" t="s">
        <v>45</v>
      </c>
      <c r="F270" s="10"/>
      <c r="G270" s="39" t="s">
        <v>9</v>
      </c>
      <c r="H270" s="30" t="s">
        <v>9</v>
      </c>
      <c r="I270" t="s">
        <v>9</v>
      </c>
    </row>
    <row r="271" spans="1:9" ht="130.5">
      <c r="A271" s="17">
        <v>1</v>
      </c>
      <c r="B271" s="18" t="s">
        <v>187</v>
      </c>
      <c r="C271" s="5" t="s">
        <v>385</v>
      </c>
      <c r="D271" s="46" t="s">
        <v>386</v>
      </c>
      <c r="E271" s="5" t="s">
        <v>45</v>
      </c>
      <c r="F271" s="10"/>
      <c r="G271" s="39" t="s">
        <v>9</v>
      </c>
      <c r="H271" s="30" t="s">
        <v>9</v>
      </c>
      <c r="I271" t="s">
        <v>9</v>
      </c>
    </row>
    <row r="272" spans="1:9" ht="87">
      <c r="A272" s="17">
        <v>1</v>
      </c>
      <c r="B272" s="18" t="s">
        <v>187</v>
      </c>
      <c r="C272" s="5" t="s">
        <v>387</v>
      </c>
      <c r="D272" s="46" t="s">
        <v>388</v>
      </c>
      <c r="E272" s="5" t="s">
        <v>45</v>
      </c>
      <c r="F272" s="10"/>
      <c r="G272" s="39" t="s">
        <v>9</v>
      </c>
      <c r="H272" s="30" t="s">
        <v>9</v>
      </c>
      <c r="I272" t="s">
        <v>9</v>
      </c>
    </row>
    <row r="273" spans="1:9" ht="87">
      <c r="A273" s="17">
        <v>1</v>
      </c>
      <c r="B273" s="18" t="s">
        <v>190</v>
      </c>
      <c r="C273" s="5" t="s">
        <v>389</v>
      </c>
      <c r="D273" s="46" t="s">
        <v>390</v>
      </c>
      <c r="E273" s="5" t="s">
        <v>45</v>
      </c>
      <c r="F273" s="10"/>
      <c r="G273" s="39" t="s">
        <v>9</v>
      </c>
      <c r="H273" s="30" t="s">
        <v>9</v>
      </c>
      <c r="I273" t="s">
        <v>9</v>
      </c>
    </row>
    <row r="274" spans="1:9" ht="101.5">
      <c r="A274" s="17">
        <v>1</v>
      </c>
      <c r="B274" s="18" t="s">
        <v>190</v>
      </c>
      <c r="C274" s="5" t="s">
        <v>391</v>
      </c>
      <c r="D274" s="46" t="s">
        <v>392</v>
      </c>
      <c r="E274" s="5" t="s">
        <v>45</v>
      </c>
      <c r="F274" s="10"/>
      <c r="G274" s="39" t="s">
        <v>9</v>
      </c>
      <c r="H274" s="30" t="s">
        <v>9</v>
      </c>
      <c r="I274" t="s">
        <v>9</v>
      </c>
    </row>
    <row r="275" spans="1:9" ht="348">
      <c r="A275" s="17">
        <v>1</v>
      </c>
      <c r="B275" s="18" t="s">
        <v>192</v>
      </c>
      <c r="C275" s="5" t="s">
        <v>393</v>
      </c>
      <c r="D275" s="46" t="s">
        <v>394</v>
      </c>
      <c r="E275" s="5" t="s">
        <v>45</v>
      </c>
      <c r="F275" s="10"/>
      <c r="G275" s="39" t="s">
        <v>9</v>
      </c>
      <c r="H275" s="30" t="s">
        <v>9</v>
      </c>
      <c r="I275" t="s">
        <v>9</v>
      </c>
    </row>
    <row r="276" spans="1:9" ht="101.5">
      <c r="A276" s="17">
        <v>1</v>
      </c>
      <c r="B276" s="18" t="s">
        <v>192</v>
      </c>
      <c r="C276" s="5" t="s">
        <v>395</v>
      </c>
      <c r="D276" s="46" t="s">
        <v>396</v>
      </c>
      <c r="E276" s="5" t="s">
        <v>45</v>
      </c>
      <c r="F276" s="10"/>
      <c r="G276" s="39" t="s">
        <v>9</v>
      </c>
      <c r="H276" s="30" t="s">
        <v>9</v>
      </c>
      <c r="I276" t="s">
        <v>9</v>
      </c>
    </row>
    <row r="277" spans="1:9" ht="145">
      <c r="A277" s="17">
        <v>1</v>
      </c>
      <c r="B277" s="18" t="s">
        <v>197</v>
      </c>
      <c r="C277" s="5" t="s">
        <v>397</v>
      </c>
      <c r="D277" s="46" t="s">
        <v>398</v>
      </c>
      <c r="E277" s="5" t="s">
        <v>45</v>
      </c>
      <c r="F277" s="10"/>
      <c r="G277" s="39" t="s">
        <v>9</v>
      </c>
      <c r="H277" s="30" t="s">
        <v>9</v>
      </c>
      <c r="I277" t="s">
        <v>9</v>
      </c>
    </row>
    <row r="278" spans="1:9" ht="87">
      <c r="A278" s="17">
        <v>1</v>
      </c>
      <c r="B278" s="18" t="s">
        <v>197</v>
      </c>
      <c r="C278" s="5" t="s">
        <v>399</v>
      </c>
      <c r="D278" s="46" t="s">
        <v>400</v>
      </c>
      <c r="E278" s="5" t="s">
        <v>45</v>
      </c>
      <c r="F278" s="10"/>
      <c r="G278" s="39" t="s">
        <v>9</v>
      </c>
      <c r="H278" s="30" t="s">
        <v>9</v>
      </c>
      <c r="I278" t="s">
        <v>9</v>
      </c>
    </row>
    <row r="279" spans="1:9" ht="130.5">
      <c r="A279" s="17">
        <v>1</v>
      </c>
      <c r="B279" s="18" t="s">
        <v>197</v>
      </c>
      <c r="C279" s="5" t="s">
        <v>401</v>
      </c>
      <c r="D279" s="46" t="s">
        <v>402</v>
      </c>
      <c r="E279" s="5" t="s">
        <v>45</v>
      </c>
      <c r="F279" s="10"/>
      <c r="G279" s="39" t="s">
        <v>9</v>
      </c>
      <c r="H279" s="30" t="s">
        <v>9</v>
      </c>
      <c r="I279" t="s">
        <v>9</v>
      </c>
    </row>
    <row r="280" spans="1:9" ht="145">
      <c r="A280" s="17">
        <v>1</v>
      </c>
      <c r="B280" s="18" t="s">
        <v>200</v>
      </c>
      <c r="C280" s="5" t="s">
        <v>403</v>
      </c>
      <c r="D280" s="46" t="s">
        <v>404</v>
      </c>
      <c r="E280" s="5" t="s">
        <v>45</v>
      </c>
      <c r="F280" s="10"/>
      <c r="G280" s="39" t="s">
        <v>9</v>
      </c>
      <c r="H280" s="30" t="s">
        <v>9</v>
      </c>
      <c r="I280" t="s">
        <v>9</v>
      </c>
    </row>
    <row r="281" spans="1:9" ht="246.5">
      <c r="A281" s="17">
        <v>1</v>
      </c>
      <c r="B281" s="18" t="s">
        <v>200</v>
      </c>
      <c r="C281" s="5" t="s">
        <v>405</v>
      </c>
      <c r="D281" s="46" t="s">
        <v>406</v>
      </c>
      <c r="E281" s="5" t="s">
        <v>45</v>
      </c>
      <c r="F281" s="10"/>
      <c r="G281" s="39" t="s">
        <v>9</v>
      </c>
      <c r="H281" s="30" t="s">
        <v>9</v>
      </c>
      <c r="I281" t="s">
        <v>9</v>
      </c>
    </row>
    <row r="282" spans="1:9" ht="87">
      <c r="A282" s="17">
        <v>1</v>
      </c>
      <c r="B282" s="18" t="s">
        <v>204</v>
      </c>
      <c r="C282" s="5" t="s">
        <v>407</v>
      </c>
      <c r="D282" s="46" t="s">
        <v>408</v>
      </c>
      <c r="E282" s="5" t="s">
        <v>45</v>
      </c>
      <c r="F282" s="10"/>
      <c r="G282" s="39" t="s">
        <v>9</v>
      </c>
      <c r="H282" s="30" t="s">
        <v>9</v>
      </c>
      <c r="I282" t="s">
        <v>9</v>
      </c>
    </row>
    <row r="283" spans="1:9" ht="87">
      <c r="A283" s="17">
        <v>1</v>
      </c>
      <c r="B283" s="18" t="s">
        <v>204</v>
      </c>
      <c r="C283" s="5" t="s">
        <v>409</v>
      </c>
      <c r="D283" s="46" t="s">
        <v>410</v>
      </c>
      <c r="E283" s="5" t="s">
        <v>45</v>
      </c>
      <c r="F283" s="10"/>
      <c r="G283" s="39" t="s">
        <v>9</v>
      </c>
      <c r="H283" s="30" t="s">
        <v>9</v>
      </c>
      <c r="I283" t="s">
        <v>9</v>
      </c>
    </row>
    <row r="284" spans="1:9" ht="116">
      <c r="A284" s="17">
        <v>1</v>
      </c>
      <c r="B284" s="18" t="s">
        <v>204</v>
      </c>
      <c r="C284" s="5" t="s">
        <v>411</v>
      </c>
      <c r="D284" s="46" t="s">
        <v>412</v>
      </c>
      <c r="E284" s="5" t="s">
        <v>45</v>
      </c>
      <c r="F284" s="10"/>
      <c r="G284" s="39" t="s">
        <v>9</v>
      </c>
      <c r="H284" s="30" t="s">
        <v>9</v>
      </c>
      <c r="I284" t="s">
        <v>9</v>
      </c>
    </row>
    <row r="285" spans="1:9" ht="101.5">
      <c r="A285" s="17">
        <v>1</v>
      </c>
      <c r="B285" s="18" t="s">
        <v>204</v>
      </c>
      <c r="C285" s="5" t="s">
        <v>413</v>
      </c>
      <c r="D285" s="46" t="s">
        <v>414</v>
      </c>
      <c r="E285" s="5" t="s">
        <v>45</v>
      </c>
      <c r="F285" s="10"/>
      <c r="G285" s="39" t="s">
        <v>9</v>
      </c>
      <c r="H285" s="30" t="s">
        <v>9</v>
      </c>
      <c r="I285" t="s">
        <v>9</v>
      </c>
    </row>
    <row r="286" spans="1:9" ht="116">
      <c r="A286" s="17">
        <v>1</v>
      </c>
      <c r="B286" s="18" t="s">
        <v>207</v>
      </c>
      <c r="C286" s="5" t="s">
        <v>415</v>
      </c>
      <c r="D286" s="46" t="s">
        <v>416</v>
      </c>
      <c r="E286" s="5" t="s">
        <v>45</v>
      </c>
      <c r="F286" s="10"/>
      <c r="G286" s="39" t="s">
        <v>9</v>
      </c>
      <c r="H286" s="30" t="s">
        <v>9</v>
      </c>
      <c r="I286" t="s">
        <v>9</v>
      </c>
    </row>
    <row r="287" spans="1:9" ht="72.5">
      <c r="A287" s="17">
        <v>1</v>
      </c>
      <c r="B287" s="18" t="s">
        <v>207</v>
      </c>
      <c r="C287" s="5" t="s">
        <v>417</v>
      </c>
      <c r="D287" s="46" t="s">
        <v>418</v>
      </c>
      <c r="E287" s="5" t="s">
        <v>45</v>
      </c>
      <c r="F287" s="10"/>
      <c r="G287" s="39" t="s">
        <v>9</v>
      </c>
      <c r="H287" s="30" t="s">
        <v>9</v>
      </c>
      <c r="I287" t="s">
        <v>9</v>
      </c>
    </row>
    <row r="288" spans="1:9" ht="72.5">
      <c r="A288" s="17">
        <v>1</v>
      </c>
      <c r="B288" s="18" t="s">
        <v>207</v>
      </c>
      <c r="C288" s="5" t="s">
        <v>419</v>
      </c>
      <c r="D288" s="46" t="s">
        <v>420</v>
      </c>
      <c r="E288" s="5" t="s">
        <v>45</v>
      </c>
      <c r="F288" s="10"/>
      <c r="G288" s="39" t="s">
        <v>9</v>
      </c>
      <c r="H288" s="30" t="s">
        <v>9</v>
      </c>
      <c r="I288" t="s">
        <v>9</v>
      </c>
    </row>
    <row r="289" spans="1:9" ht="130.5">
      <c r="A289" s="17">
        <v>1</v>
      </c>
      <c r="B289" s="18" t="s">
        <v>207</v>
      </c>
      <c r="C289" s="5" t="s">
        <v>421</v>
      </c>
      <c r="D289" s="46" t="s">
        <v>422</v>
      </c>
      <c r="E289" s="5" t="s">
        <v>45</v>
      </c>
      <c r="F289" s="10"/>
      <c r="G289" s="39" t="s">
        <v>9</v>
      </c>
      <c r="H289" s="30" t="s">
        <v>9</v>
      </c>
      <c r="I289" t="s">
        <v>9</v>
      </c>
    </row>
    <row r="290" spans="1:9">
      <c r="A290" s="17"/>
      <c r="B290" s="18"/>
      <c r="C290" s="5"/>
      <c r="D290" s="46"/>
      <c r="F290" s="10"/>
      <c r="G290" s="39"/>
    </row>
    <row r="291" spans="1:9" s="26" customFormat="1" ht="26.5" customHeight="1" thickBot="1">
      <c r="A291" s="23"/>
      <c r="B291" s="24"/>
      <c r="C291" s="24"/>
      <c r="D291" s="48" t="s">
        <v>524</v>
      </c>
      <c r="E291" s="24"/>
      <c r="F291" s="25"/>
      <c r="G291" s="40"/>
      <c r="H291" s="31">
        <f>SUM(H37:H289)</f>
        <v>0</v>
      </c>
    </row>
    <row r="292" spans="1:9" ht="15" thickTop="1">
      <c r="A292" s="17"/>
      <c r="B292" s="18"/>
      <c r="C292" s="5"/>
      <c r="D292" s="46"/>
      <c r="F292" s="10"/>
      <c r="G292" s="39"/>
    </row>
    <row r="293" spans="1:9">
      <c r="A293" s="17">
        <v>1</v>
      </c>
      <c r="B293" s="18" t="s">
        <v>215</v>
      </c>
      <c r="C293" s="5" t="s">
        <v>9</v>
      </c>
      <c r="D293" s="45" t="s">
        <v>423</v>
      </c>
      <c r="E293" s="5" t="s">
        <v>11</v>
      </c>
      <c r="F293" s="9"/>
      <c r="G293" s="39" t="s">
        <v>9</v>
      </c>
      <c r="H293" s="30" t="s">
        <v>9</v>
      </c>
      <c r="I293" t="s">
        <v>9</v>
      </c>
    </row>
    <row r="294" spans="1:9">
      <c r="A294" s="17">
        <v>1</v>
      </c>
      <c r="B294" s="18" t="s">
        <v>215</v>
      </c>
      <c r="C294" s="5" t="s">
        <v>9</v>
      </c>
      <c r="D294" s="45" t="s">
        <v>12</v>
      </c>
      <c r="E294" s="5" t="s">
        <v>11</v>
      </c>
      <c r="F294" s="9"/>
      <c r="G294" s="39" t="s">
        <v>9</v>
      </c>
      <c r="H294" s="30" t="s">
        <v>9</v>
      </c>
      <c r="I294" t="s">
        <v>9</v>
      </c>
    </row>
    <row r="295" spans="1:9">
      <c r="A295" s="17">
        <v>1</v>
      </c>
      <c r="B295" s="18" t="s">
        <v>215</v>
      </c>
      <c r="C295" s="5" t="s">
        <v>9</v>
      </c>
      <c r="D295" s="45" t="s">
        <v>424</v>
      </c>
      <c r="E295" s="5" t="s">
        <v>11</v>
      </c>
      <c r="F295" s="9"/>
      <c r="G295" s="39" t="s">
        <v>9</v>
      </c>
      <c r="H295" s="30" t="s">
        <v>9</v>
      </c>
      <c r="I295" t="s">
        <v>9</v>
      </c>
    </row>
    <row r="296" spans="1:9" ht="29">
      <c r="A296" s="17">
        <v>1</v>
      </c>
      <c r="B296" s="18" t="s">
        <v>215</v>
      </c>
      <c r="C296" s="5" t="s">
        <v>9</v>
      </c>
      <c r="D296" s="46" t="s">
        <v>425</v>
      </c>
      <c r="E296" s="5" t="s">
        <v>9</v>
      </c>
      <c r="F296" s="9"/>
      <c r="G296" s="39" t="s">
        <v>9</v>
      </c>
      <c r="H296" s="30" t="s">
        <v>9</v>
      </c>
      <c r="I296" t="s">
        <v>9</v>
      </c>
    </row>
    <row r="297" spans="1:9">
      <c r="A297" s="17">
        <v>1</v>
      </c>
      <c r="B297" s="18" t="s">
        <v>215</v>
      </c>
      <c r="C297" s="5" t="s">
        <v>9</v>
      </c>
      <c r="D297" s="46" t="s">
        <v>426</v>
      </c>
      <c r="E297" s="5" t="s">
        <v>15</v>
      </c>
      <c r="F297" s="9"/>
      <c r="G297" s="39" t="s">
        <v>9</v>
      </c>
      <c r="H297" s="30" t="s">
        <v>9</v>
      </c>
      <c r="I297" t="s">
        <v>9</v>
      </c>
    </row>
    <row r="298" spans="1:9">
      <c r="A298" s="17">
        <v>1</v>
      </c>
      <c r="B298" s="18" t="s">
        <v>215</v>
      </c>
      <c r="C298" s="5" t="s">
        <v>9</v>
      </c>
      <c r="D298" s="46" t="s">
        <v>427</v>
      </c>
      <c r="E298" s="5" t="s">
        <v>23</v>
      </c>
      <c r="F298" s="9"/>
      <c r="G298" s="39" t="s">
        <v>9</v>
      </c>
      <c r="H298" s="30" t="s">
        <v>9</v>
      </c>
      <c r="I298" t="s">
        <v>9</v>
      </c>
    </row>
    <row r="299" spans="1:9" ht="101.5">
      <c r="A299" s="17">
        <v>1</v>
      </c>
      <c r="B299" s="18" t="s">
        <v>215</v>
      </c>
      <c r="C299" s="5" t="s">
        <v>9</v>
      </c>
      <c r="D299" s="46" t="s">
        <v>428</v>
      </c>
      <c r="E299" s="5" t="s">
        <v>9</v>
      </c>
      <c r="F299" s="9"/>
      <c r="G299" s="39" t="s">
        <v>9</v>
      </c>
      <c r="H299" s="30" t="s">
        <v>9</v>
      </c>
      <c r="I299" t="s">
        <v>9</v>
      </c>
    </row>
    <row r="300" spans="1:9">
      <c r="A300" s="17">
        <v>1</v>
      </c>
      <c r="B300" s="18" t="s">
        <v>215</v>
      </c>
      <c r="C300" s="5" t="s">
        <v>9</v>
      </c>
      <c r="D300" s="46" t="s">
        <v>429</v>
      </c>
      <c r="E300" s="5" t="s">
        <v>23</v>
      </c>
      <c r="F300" s="9"/>
      <c r="G300" s="39" t="s">
        <v>9</v>
      </c>
      <c r="H300" s="30" t="s">
        <v>9</v>
      </c>
      <c r="I300" t="s">
        <v>9</v>
      </c>
    </row>
    <row r="301" spans="1:9" ht="29">
      <c r="A301" s="17">
        <v>1</v>
      </c>
      <c r="B301" s="18" t="s">
        <v>215</v>
      </c>
      <c r="C301" s="5" t="s">
        <v>9</v>
      </c>
      <c r="D301" s="46" t="s">
        <v>430</v>
      </c>
      <c r="E301" s="5" t="s">
        <v>9</v>
      </c>
      <c r="F301" s="9"/>
      <c r="G301" s="39" t="s">
        <v>9</v>
      </c>
      <c r="H301" s="30" t="s">
        <v>9</v>
      </c>
      <c r="I301" t="s">
        <v>9</v>
      </c>
    </row>
    <row r="302" spans="1:9">
      <c r="A302" s="17">
        <v>1</v>
      </c>
      <c r="B302" s="18" t="s">
        <v>215</v>
      </c>
      <c r="C302" s="5" t="s">
        <v>9</v>
      </c>
      <c r="D302" s="46" t="s">
        <v>431</v>
      </c>
      <c r="E302" s="5" t="s">
        <v>23</v>
      </c>
      <c r="F302" s="9"/>
      <c r="G302" s="39" t="s">
        <v>9</v>
      </c>
      <c r="H302" s="30" t="s">
        <v>9</v>
      </c>
      <c r="I302" t="s">
        <v>9</v>
      </c>
    </row>
    <row r="303" spans="1:9" ht="58">
      <c r="A303" s="17">
        <v>1</v>
      </c>
      <c r="B303" s="18" t="s">
        <v>215</v>
      </c>
      <c r="C303" s="5" t="s">
        <v>9</v>
      </c>
      <c r="D303" s="46" t="s">
        <v>432</v>
      </c>
      <c r="E303" s="5" t="s">
        <v>9</v>
      </c>
      <c r="F303" s="9"/>
      <c r="G303" s="39" t="s">
        <v>9</v>
      </c>
      <c r="H303" s="30" t="s">
        <v>9</v>
      </c>
      <c r="I303" t="s">
        <v>9</v>
      </c>
    </row>
    <row r="304" spans="1:9">
      <c r="A304" s="17">
        <v>1</v>
      </c>
      <c r="B304" s="18" t="s">
        <v>217</v>
      </c>
      <c r="C304" s="5" t="s">
        <v>9</v>
      </c>
      <c r="D304" s="46" t="s">
        <v>433</v>
      </c>
      <c r="E304" s="5" t="s">
        <v>23</v>
      </c>
      <c r="F304" s="9"/>
      <c r="G304" s="39" t="s">
        <v>9</v>
      </c>
      <c r="H304" s="30" t="s">
        <v>9</v>
      </c>
      <c r="I304" t="s">
        <v>9</v>
      </c>
    </row>
    <row r="305" spans="1:9" ht="29">
      <c r="A305" s="17">
        <v>1</v>
      </c>
      <c r="B305" s="18" t="s">
        <v>217</v>
      </c>
      <c r="C305" s="5" t="s">
        <v>9</v>
      </c>
      <c r="D305" s="46" t="s">
        <v>434</v>
      </c>
      <c r="E305" s="5" t="s">
        <v>9</v>
      </c>
      <c r="F305" s="9"/>
      <c r="G305" s="39" t="s">
        <v>9</v>
      </c>
      <c r="H305" s="30" t="s">
        <v>9</v>
      </c>
      <c r="I305" t="s">
        <v>9</v>
      </c>
    </row>
    <row r="306" spans="1:9" ht="101.5">
      <c r="A306" s="17">
        <v>1</v>
      </c>
      <c r="B306" s="18" t="s">
        <v>217</v>
      </c>
      <c r="C306" s="5" t="s">
        <v>9</v>
      </c>
      <c r="D306" s="46" t="s">
        <v>435</v>
      </c>
      <c r="E306" s="5" t="s">
        <v>9</v>
      </c>
      <c r="F306" s="9"/>
      <c r="G306" s="39" t="s">
        <v>9</v>
      </c>
      <c r="H306" s="30" t="s">
        <v>9</v>
      </c>
      <c r="I306" t="s">
        <v>9</v>
      </c>
    </row>
    <row r="307" spans="1:9" ht="72.5">
      <c r="A307" s="17">
        <v>1</v>
      </c>
      <c r="B307" s="18" t="s">
        <v>217</v>
      </c>
      <c r="C307" s="5" t="s">
        <v>9</v>
      </c>
      <c r="D307" s="46" t="s">
        <v>436</v>
      </c>
      <c r="E307" s="5" t="s">
        <v>9</v>
      </c>
      <c r="F307" s="9"/>
      <c r="G307" s="39" t="s">
        <v>9</v>
      </c>
      <c r="H307" s="30" t="s">
        <v>9</v>
      </c>
      <c r="I307" t="s">
        <v>9</v>
      </c>
    </row>
    <row r="308" spans="1:9" ht="130.5">
      <c r="A308" s="17">
        <v>1</v>
      </c>
      <c r="B308" s="18" t="s">
        <v>217</v>
      </c>
      <c r="C308" s="5" t="s">
        <v>9</v>
      </c>
      <c r="D308" s="46" t="s">
        <v>437</v>
      </c>
      <c r="E308" s="5" t="s">
        <v>9</v>
      </c>
      <c r="F308" s="9"/>
      <c r="G308" s="39" t="s">
        <v>9</v>
      </c>
      <c r="H308" s="30" t="s">
        <v>9</v>
      </c>
      <c r="I308" t="s">
        <v>9</v>
      </c>
    </row>
    <row r="309" spans="1:9" ht="29">
      <c r="A309" s="17">
        <v>1</v>
      </c>
      <c r="B309" s="18" t="s">
        <v>217</v>
      </c>
      <c r="C309" s="5" t="s">
        <v>9</v>
      </c>
      <c r="D309" s="46" t="s">
        <v>438</v>
      </c>
      <c r="E309" s="5" t="s">
        <v>9</v>
      </c>
      <c r="F309" s="9"/>
      <c r="G309" s="39" t="s">
        <v>9</v>
      </c>
      <c r="H309" s="30" t="s">
        <v>9</v>
      </c>
      <c r="I309" t="s">
        <v>9</v>
      </c>
    </row>
    <row r="310" spans="1:9" ht="43.5">
      <c r="A310" s="17">
        <v>1</v>
      </c>
      <c r="B310" s="18" t="s">
        <v>217</v>
      </c>
      <c r="C310" s="5" t="s">
        <v>9</v>
      </c>
      <c r="D310" s="46" t="s">
        <v>439</v>
      </c>
      <c r="E310" s="5" t="s">
        <v>9</v>
      </c>
      <c r="F310" s="9"/>
      <c r="G310" s="39" t="s">
        <v>9</v>
      </c>
      <c r="H310" s="30" t="s">
        <v>9</v>
      </c>
      <c r="I310" t="s">
        <v>9</v>
      </c>
    </row>
    <row r="311" spans="1:9" ht="43.5">
      <c r="A311" s="17">
        <v>1</v>
      </c>
      <c r="B311" s="18" t="s">
        <v>217</v>
      </c>
      <c r="C311" s="5" t="s">
        <v>9</v>
      </c>
      <c r="D311" s="46" t="s">
        <v>440</v>
      </c>
      <c r="E311" s="5" t="s">
        <v>9</v>
      </c>
      <c r="F311" s="9"/>
      <c r="G311" s="39" t="s">
        <v>9</v>
      </c>
      <c r="H311" s="30" t="s">
        <v>9</v>
      </c>
      <c r="I311" t="s">
        <v>9</v>
      </c>
    </row>
    <row r="312" spans="1:9" ht="58">
      <c r="A312" s="17">
        <v>1</v>
      </c>
      <c r="B312" s="18" t="s">
        <v>220</v>
      </c>
      <c r="C312" s="5" t="s">
        <v>9</v>
      </c>
      <c r="D312" s="46" t="s">
        <v>441</v>
      </c>
      <c r="E312" s="5" t="s">
        <v>9</v>
      </c>
      <c r="F312" s="9"/>
      <c r="G312" s="39" t="s">
        <v>9</v>
      </c>
      <c r="H312" s="30" t="s">
        <v>9</v>
      </c>
      <c r="I312" t="s">
        <v>9</v>
      </c>
    </row>
    <row r="313" spans="1:9" ht="58">
      <c r="A313" s="17">
        <v>1</v>
      </c>
      <c r="B313" s="18" t="s">
        <v>220</v>
      </c>
      <c r="C313" s="5" t="s">
        <v>9</v>
      </c>
      <c r="D313" s="46" t="s">
        <v>442</v>
      </c>
      <c r="E313" s="5" t="s">
        <v>9</v>
      </c>
      <c r="F313" s="9"/>
      <c r="G313" s="39" t="s">
        <v>9</v>
      </c>
      <c r="H313" s="30" t="s">
        <v>9</v>
      </c>
      <c r="I313" t="s">
        <v>9</v>
      </c>
    </row>
    <row r="314" spans="1:9">
      <c r="A314" s="17">
        <v>1</v>
      </c>
      <c r="B314" s="18" t="s">
        <v>220</v>
      </c>
      <c r="C314" s="5" t="s">
        <v>9</v>
      </c>
      <c r="D314" s="45" t="s">
        <v>443</v>
      </c>
      <c r="E314" s="5" t="s">
        <v>15</v>
      </c>
      <c r="F314" s="9"/>
      <c r="G314" s="39" t="s">
        <v>9</v>
      </c>
      <c r="H314" s="30" t="s">
        <v>9</v>
      </c>
      <c r="I314" t="s">
        <v>9</v>
      </c>
    </row>
    <row r="315" spans="1:9">
      <c r="A315" s="17">
        <v>1</v>
      </c>
      <c r="B315" s="18" t="s">
        <v>220</v>
      </c>
      <c r="C315" s="5" t="s">
        <v>9</v>
      </c>
      <c r="D315" s="46" t="s">
        <v>444</v>
      </c>
      <c r="E315" s="5" t="s">
        <v>23</v>
      </c>
      <c r="F315" s="9"/>
      <c r="G315" s="39" t="s">
        <v>9</v>
      </c>
      <c r="H315" s="30" t="s">
        <v>9</v>
      </c>
      <c r="I315" t="s">
        <v>9</v>
      </c>
    </row>
    <row r="316" spans="1:9" ht="87">
      <c r="A316" s="17">
        <v>1</v>
      </c>
      <c r="B316" s="18" t="s">
        <v>220</v>
      </c>
      <c r="C316" s="5" t="s">
        <v>8</v>
      </c>
      <c r="D316" s="46" t="s">
        <v>445</v>
      </c>
      <c r="E316" s="5" t="s">
        <v>446</v>
      </c>
      <c r="F316" s="4">
        <v>20</v>
      </c>
      <c r="G316" s="39">
        <v>0</v>
      </c>
      <c r="H316" s="30">
        <f>F316*G316</f>
        <v>0</v>
      </c>
      <c r="I316" t="s">
        <v>9</v>
      </c>
    </row>
    <row r="317" spans="1:9" ht="87">
      <c r="A317" s="17">
        <v>1</v>
      </c>
      <c r="B317" s="18" t="s">
        <v>220</v>
      </c>
      <c r="C317" s="5" t="s">
        <v>21</v>
      </c>
      <c r="D317" s="46" t="s">
        <v>447</v>
      </c>
      <c r="E317" s="5" t="s">
        <v>446</v>
      </c>
      <c r="F317" s="4">
        <v>44</v>
      </c>
      <c r="G317" s="39">
        <v>0</v>
      </c>
      <c r="H317" s="30">
        <f>F317*G317</f>
        <v>0</v>
      </c>
      <c r="I317" t="s">
        <v>9</v>
      </c>
    </row>
    <row r="318" spans="1:9" ht="29">
      <c r="A318" s="17">
        <v>1</v>
      </c>
      <c r="B318" s="18" t="s">
        <v>220</v>
      </c>
      <c r="C318" s="5" t="s">
        <v>9</v>
      </c>
      <c r="D318" s="46" t="s">
        <v>448</v>
      </c>
      <c r="E318" s="5" t="s">
        <v>23</v>
      </c>
      <c r="F318" s="9"/>
      <c r="G318" s="39" t="s">
        <v>9</v>
      </c>
      <c r="H318" s="30" t="s">
        <v>9</v>
      </c>
      <c r="I318" t="s">
        <v>9</v>
      </c>
    </row>
    <row r="319" spans="1:9" ht="29">
      <c r="A319" s="17">
        <v>1</v>
      </c>
      <c r="B319" s="18" t="s">
        <v>220</v>
      </c>
      <c r="C319" s="5" t="s">
        <v>33</v>
      </c>
      <c r="D319" s="46" t="s">
        <v>449</v>
      </c>
      <c r="E319" s="5" t="s">
        <v>450</v>
      </c>
      <c r="F319" s="4">
        <v>4</v>
      </c>
      <c r="G319" s="39">
        <v>0</v>
      </c>
      <c r="H319" s="30">
        <f>F319*G319</f>
        <v>0</v>
      </c>
      <c r="I319" t="s">
        <v>9</v>
      </c>
    </row>
    <row r="320" spans="1:9" ht="29">
      <c r="A320" s="17">
        <v>1</v>
      </c>
      <c r="B320" s="18" t="s">
        <v>220</v>
      </c>
      <c r="C320" s="5" t="s">
        <v>43</v>
      </c>
      <c r="D320" s="46" t="s">
        <v>451</v>
      </c>
      <c r="E320" s="5" t="s">
        <v>450</v>
      </c>
      <c r="F320" s="4">
        <v>3</v>
      </c>
      <c r="G320" s="39">
        <v>0</v>
      </c>
      <c r="H320" s="30">
        <f>F320*G320</f>
        <v>0</v>
      </c>
      <c r="I320" t="s">
        <v>9</v>
      </c>
    </row>
    <row r="321" spans="1:9" ht="29">
      <c r="A321" s="17">
        <v>1</v>
      </c>
      <c r="B321" s="18" t="s">
        <v>222</v>
      </c>
      <c r="C321" s="5" t="s">
        <v>9</v>
      </c>
      <c r="D321" s="46" t="s">
        <v>452</v>
      </c>
      <c r="E321" s="5" t="s">
        <v>23</v>
      </c>
      <c r="F321" s="9"/>
      <c r="G321" s="39" t="s">
        <v>9</v>
      </c>
      <c r="H321" s="30" t="s">
        <v>9</v>
      </c>
      <c r="I321" t="s">
        <v>9</v>
      </c>
    </row>
    <row r="322" spans="1:9">
      <c r="A322" s="17">
        <v>1</v>
      </c>
      <c r="B322" s="18" t="s">
        <v>222</v>
      </c>
      <c r="C322" s="5" t="s">
        <v>50</v>
      </c>
      <c r="D322" s="46" t="s">
        <v>453</v>
      </c>
      <c r="E322" s="5" t="s">
        <v>454</v>
      </c>
      <c r="F322" s="4">
        <v>40</v>
      </c>
      <c r="G322" s="39">
        <v>0</v>
      </c>
      <c r="H322" s="30">
        <f>F322*G322</f>
        <v>0</v>
      </c>
      <c r="I322" t="s">
        <v>9</v>
      </c>
    </row>
    <row r="323" spans="1:9" ht="29">
      <c r="A323" s="17">
        <v>1</v>
      </c>
      <c r="B323" s="18" t="s">
        <v>222</v>
      </c>
      <c r="C323" s="5" t="s">
        <v>9</v>
      </c>
      <c r="D323" s="46" t="s">
        <v>455</v>
      </c>
      <c r="F323" s="9"/>
      <c r="G323" s="39" t="s">
        <v>9</v>
      </c>
      <c r="H323" s="30" t="s">
        <v>9</v>
      </c>
      <c r="I323" t="s">
        <v>9</v>
      </c>
    </row>
    <row r="324" spans="1:9">
      <c r="A324" s="17">
        <v>1</v>
      </c>
      <c r="B324" s="18" t="s">
        <v>222</v>
      </c>
      <c r="C324" s="5" t="s">
        <v>52</v>
      </c>
      <c r="D324" s="46" t="s">
        <v>456</v>
      </c>
      <c r="E324" s="5" t="s">
        <v>450</v>
      </c>
      <c r="F324" s="4">
        <v>13</v>
      </c>
      <c r="G324" s="39">
        <v>0</v>
      </c>
      <c r="H324" s="30">
        <f>F324*G324</f>
        <v>0</v>
      </c>
      <c r="I324" t="s">
        <v>9</v>
      </c>
    </row>
    <row r="325" spans="1:9">
      <c r="A325" s="17">
        <v>1</v>
      </c>
      <c r="B325" s="18" t="s">
        <v>222</v>
      </c>
      <c r="C325" s="5" t="s">
        <v>9</v>
      </c>
      <c r="D325" s="45" t="s">
        <v>457</v>
      </c>
      <c r="F325" s="9"/>
      <c r="G325" s="39" t="s">
        <v>9</v>
      </c>
      <c r="H325" s="30" t="s">
        <v>9</v>
      </c>
      <c r="I325" t="s">
        <v>9</v>
      </c>
    </row>
    <row r="326" spans="1:9">
      <c r="A326" s="17">
        <v>1</v>
      </c>
      <c r="B326" s="18" t="s">
        <v>222</v>
      </c>
      <c r="C326" s="5" t="s">
        <v>9</v>
      </c>
      <c r="D326" s="46" t="s">
        <v>458</v>
      </c>
      <c r="F326" s="9"/>
      <c r="G326" s="39" t="s">
        <v>9</v>
      </c>
      <c r="H326" s="30" t="s">
        <v>9</v>
      </c>
      <c r="I326" t="s">
        <v>9</v>
      </c>
    </row>
    <row r="327" spans="1:9" ht="58">
      <c r="A327" s="17">
        <v>1</v>
      </c>
      <c r="B327" s="18" t="s">
        <v>222</v>
      </c>
      <c r="C327" s="5" t="s">
        <v>54</v>
      </c>
      <c r="D327" s="46" t="s">
        <v>525</v>
      </c>
      <c r="E327" s="5" t="s">
        <v>45</v>
      </c>
      <c r="F327" s="10">
        <v>1</v>
      </c>
      <c r="G327" s="39">
        <v>60000</v>
      </c>
      <c r="H327" s="30">
        <f>F327*G327</f>
        <v>60000</v>
      </c>
      <c r="I327" t="s">
        <v>9</v>
      </c>
    </row>
    <row r="328" spans="1:9">
      <c r="A328" s="17">
        <v>1</v>
      </c>
      <c r="B328" s="18" t="s">
        <v>222</v>
      </c>
      <c r="C328" s="5">
        <v>7</v>
      </c>
      <c r="D328" s="46" t="s">
        <v>526</v>
      </c>
      <c r="E328" s="5" t="s">
        <v>45</v>
      </c>
      <c r="F328" s="27">
        <v>0</v>
      </c>
      <c r="G328" s="39">
        <f>H327</f>
        <v>60000</v>
      </c>
      <c r="H328" s="30">
        <f>F328*G328</f>
        <v>0</v>
      </c>
    </row>
    <row r="329" spans="1:9">
      <c r="A329" s="17">
        <v>1</v>
      </c>
      <c r="B329" s="18" t="s">
        <v>222</v>
      </c>
      <c r="C329" s="5">
        <v>7</v>
      </c>
      <c r="D329" s="46" t="s">
        <v>527</v>
      </c>
      <c r="E329" s="5" t="s">
        <v>45</v>
      </c>
      <c r="F329" s="27">
        <v>0</v>
      </c>
      <c r="G329" s="39">
        <f>H327</f>
        <v>60000</v>
      </c>
      <c r="H329" s="30">
        <f>F329*G329</f>
        <v>0</v>
      </c>
    </row>
    <row r="330" spans="1:9">
      <c r="A330" s="17"/>
      <c r="B330" s="18"/>
      <c r="C330" s="5"/>
      <c r="D330" s="46"/>
      <c r="F330" s="27"/>
      <c r="G330" s="39"/>
    </row>
    <row r="331" spans="1:9">
      <c r="A331" s="17">
        <v>1</v>
      </c>
      <c r="B331" s="18" t="s">
        <v>222</v>
      </c>
      <c r="C331" s="5" t="s">
        <v>9</v>
      </c>
      <c r="D331" s="45" t="s">
        <v>459</v>
      </c>
      <c r="F331" s="9"/>
      <c r="G331" s="39" t="s">
        <v>9</v>
      </c>
      <c r="H331" s="30" t="s">
        <v>9</v>
      </c>
      <c r="I331" t="s">
        <v>9</v>
      </c>
    </row>
    <row r="332" spans="1:9" ht="29">
      <c r="A332" s="17">
        <v>1</v>
      </c>
      <c r="B332" s="18" t="s">
        <v>222</v>
      </c>
      <c r="C332" s="5" t="s">
        <v>56</v>
      </c>
      <c r="D332" s="46" t="s">
        <v>460</v>
      </c>
      <c r="E332" s="5" t="s">
        <v>45</v>
      </c>
      <c r="F332" s="10">
        <v>1</v>
      </c>
      <c r="G332" s="39">
        <v>65000</v>
      </c>
      <c r="H332" s="30">
        <f>F332*G332</f>
        <v>65000</v>
      </c>
      <c r="I332" t="s">
        <v>9</v>
      </c>
    </row>
    <row r="333" spans="1:9">
      <c r="A333" s="17">
        <v>1</v>
      </c>
      <c r="B333" s="18" t="s">
        <v>222</v>
      </c>
      <c r="C333" s="5">
        <v>8</v>
      </c>
      <c r="D333" s="46" t="s">
        <v>526</v>
      </c>
      <c r="E333" s="5" t="s">
        <v>45</v>
      </c>
      <c r="F333" s="27">
        <v>0</v>
      </c>
      <c r="G333" s="39">
        <f>H332</f>
        <v>65000</v>
      </c>
      <c r="H333" s="30">
        <f>F333*G333</f>
        <v>0</v>
      </c>
    </row>
    <row r="334" spans="1:9">
      <c r="A334" s="17">
        <v>1</v>
      </c>
      <c r="B334" s="18" t="s">
        <v>222</v>
      </c>
      <c r="C334" s="5">
        <v>8</v>
      </c>
      <c r="D334" s="46" t="s">
        <v>527</v>
      </c>
      <c r="E334" s="5" t="s">
        <v>45</v>
      </c>
      <c r="F334" s="27">
        <v>0</v>
      </c>
      <c r="G334" s="39">
        <f>H332</f>
        <v>65000</v>
      </c>
      <c r="H334" s="30">
        <f>F334*G334</f>
        <v>0</v>
      </c>
    </row>
    <row r="335" spans="1:9">
      <c r="A335" s="17"/>
      <c r="B335" s="18"/>
      <c r="C335" s="5"/>
      <c r="D335" s="46"/>
      <c r="F335" s="10"/>
      <c r="G335" s="39"/>
    </row>
    <row r="336" spans="1:9" ht="15" thickBot="1">
      <c r="A336" s="19"/>
      <c r="B336" s="20"/>
      <c r="C336" s="6"/>
      <c r="D336" s="49"/>
      <c r="E336" s="6"/>
      <c r="F336" s="11"/>
      <c r="G336" s="41"/>
      <c r="H336" s="32">
        <f>SUM(H317:H332)</f>
        <v>125000</v>
      </c>
    </row>
    <row r="337" spans="1:9" ht="15" thickTop="1">
      <c r="A337" s="17">
        <v>1</v>
      </c>
      <c r="B337" s="18" t="s">
        <v>226</v>
      </c>
      <c r="C337" s="5" t="s">
        <v>9</v>
      </c>
      <c r="D337" s="45" t="s">
        <v>461</v>
      </c>
      <c r="E337" s="5" t="s">
        <v>11</v>
      </c>
      <c r="F337" s="9"/>
      <c r="G337" s="39" t="s">
        <v>9</v>
      </c>
      <c r="H337" s="30" t="s">
        <v>9</v>
      </c>
      <c r="I337" t="s">
        <v>9</v>
      </c>
    </row>
    <row r="338" spans="1:9">
      <c r="A338" s="17">
        <v>1</v>
      </c>
      <c r="B338" s="18" t="s">
        <v>226</v>
      </c>
      <c r="C338" s="5" t="s">
        <v>9</v>
      </c>
      <c r="D338" s="45" t="s">
        <v>12</v>
      </c>
      <c r="E338" s="5" t="s">
        <v>11</v>
      </c>
      <c r="F338" s="9"/>
      <c r="G338" s="39" t="s">
        <v>9</v>
      </c>
      <c r="H338" s="30" t="s">
        <v>9</v>
      </c>
      <c r="I338" t="s">
        <v>9</v>
      </c>
    </row>
    <row r="339" spans="1:9">
      <c r="A339" s="17">
        <v>1</v>
      </c>
      <c r="B339" s="18" t="s">
        <v>226</v>
      </c>
      <c r="C339" s="5" t="s">
        <v>9</v>
      </c>
      <c r="D339" s="45" t="s">
        <v>462</v>
      </c>
      <c r="E339" s="5" t="s">
        <v>11</v>
      </c>
      <c r="F339" s="9"/>
      <c r="G339" s="39" t="s">
        <v>9</v>
      </c>
      <c r="H339" s="30" t="s">
        <v>9</v>
      </c>
      <c r="I339" t="s">
        <v>9</v>
      </c>
    </row>
    <row r="340" spans="1:9" ht="29">
      <c r="A340" s="17">
        <v>1</v>
      </c>
      <c r="B340" s="18" t="s">
        <v>226</v>
      </c>
      <c r="C340" s="5" t="s">
        <v>9</v>
      </c>
      <c r="D340" s="46" t="s">
        <v>463</v>
      </c>
      <c r="E340" s="5" t="s">
        <v>9</v>
      </c>
      <c r="F340" s="9"/>
      <c r="G340" s="39" t="s">
        <v>9</v>
      </c>
      <c r="H340" s="30" t="s">
        <v>9</v>
      </c>
      <c r="I340" t="s">
        <v>9</v>
      </c>
    </row>
    <row r="341" spans="1:9" ht="29">
      <c r="A341" s="17">
        <v>1</v>
      </c>
      <c r="B341" s="18" t="s">
        <v>226</v>
      </c>
      <c r="C341" s="5" t="s">
        <v>9</v>
      </c>
      <c r="D341" s="45" t="s">
        <v>464</v>
      </c>
      <c r="E341" s="5" t="s">
        <v>15</v>
      </c>
      <c r="F341" s="9"/>
      <c r="G341" s="39" t="s">
        <v>9</v>
      </c>
      <c r="H341" s="30" t="s">
        <v>9</v>
      </c>
      <c r="I341" t="s">
        <v>9</v>
      </c>
    </row>
    <row r="342" spans="1:9" ht="29">
      <c r="A342" s="17">
        <v>1</v>
      </c>
      <c r="B342" s="18" t="s">
        <v>226</v>
      </c>
      <c r="C342" s="5" t="s">
        <v>9</v>
      </c>
      <c r="D342" s="46" t="s">
        <v>465</v>
      </c>
      <c r="E342" s="5" t="s">
        <v>23</v>
      </c>
      <c r="F342" s="9"/>
      <c r="G342" s="39" t="s">
        <v>9</v>
      </c>
      <c r="H342" s="30" t="s">
        <v>9</v>
      </c>
      <c r="I342" t="s">
        <v>9</v>
      </c>
    </row>
    <row r="343" spans="1:9">
      <c r="A343" s="17">
        <v>1</v>
      </c>
      <c r="B343" s="18" t="s">
        <v>226</v>
      </c>
      <c r="C343" s="5" t="s">
        <v>8</v>
      </c>
      <c r="D343" s="46" t="s">
        <v>466</v>
      </c>
      <c r="E343" s="5" t="s">
        <v>454</v>
      </c>
      <c r="F343" s="4">
        <v>14</v>
      </c>
      <c r="G343" s="39">
        <v>0</v>
      </c>
      <c r="H343" s="30">
        <f>F343*G343</f>
        <v>0</v>
      </c>
      <c r="I343" t="s">
        <v>9</v>
      </c>
    </row>
    <row r="344" spans="1:9" ht="15" thickBot="1">
      <c r="A344" s="19"/>
      <c r="B344" s="20"/>
      <c r="C344" s="6"/>
      <c r="D344" s="49"/>
      <c r="E344" s="6"/>
      <c r="F344" s="11"/>
      <c r="G344" s="41"/>
      <c r="H344" s="32">
        <f>SUM(H340:H343)</f>
        <v>0</v>
      </c>
    </row>
    <row r="345" spans="1:9" ht="15" thickTop="1">
      <c r="A345" s="17">
        <v>2</v>
      </c>
      <c r="B345" s="18" t="s">
        <v>228</v>
      </c>
      <c r="C345" s="5" t="s">
        <v>9</v>
      </c>
      <c r="D345" s="45" t="s">
        <v>461</v>
      </c>
      <c r="E345" s="5" t="s">
        <v>11</v>
      </c>
      <c r="F345" s="9"/>
      <c r="G345" s="39" t="s">
        <v>9</v>
      </c>
      <c r="H345" s="30" t="s">
        <v>9</v>
      </c>
      <c r="I345" t="s">
        <v>9</v>
      </c>
    </row>
    <row r="346" spans="1:9">
      <c r="A346" s="17">
        <v>2</v>
      </c>
      <c r="B346" s="18" t="s">
        <v>228</v>
      </c>
      <c r="C346" s="5" t="s">
        <v>9</v>
      </c>
      <c r="D346" s="45" t="s">
        <v>467</v>
      </c>
      <c r="E346" s="5" t="s">
        <v>11</v>
      </c>
      <c r="F346" s="9"/>
      <c r="G346" s="39" t="s">
        <v>9</v>
      </c>
      <c r="H346" s="30" t="s">
        <v>9</v>
      </c>
      <c r="I346" t="s">
        <v>9</v>
      </c>
    </row>
    <row r="347" spans="1:9">
      <c r="A347" s="17">
        <v>2</v>
      </c>
      <c r="B347" s="18" t="s">
        <v>228</v>
      </c>
      <c r="C347" s="5" t="s">
        <v>9</v>
      </c>
      <c r="D347" s="45" t="s">
        <v>468</v>
      </c>
      <c r="E347" s="5" t="s">
        <v>11</v>
      </c>
      <c r="F347" s="9"/>
      <c r="G347" s="39" t="s">
        <v>9</v>
      </c>
      <c r="H347" s="30" t="s">
        <v>9</v>
      </c>
      <c r="I347" t="s">
        <v>9</v>
      </c>
    </row>
    <row r="348" spans="1:9" ht="29">
      <c r="A348" s="17">
        <v>2</v>
      </c>
      <c r="B348" s="18" t="s">
        <v>228</v>
      </c>
      <c r="C348" s="5" t="s">
        <v>9</v>
      </c>
      <c r="D348" s="46" t="s">
        <v>463</v>
      </c>
      <c r="E348" s="5" t="s">
        <v>9</v>
      </c>
      <c r="F348" s="9"/>
      <c r="G348" s="39" t="s">
        <v>9</v>
      </c>
      <c r="H348" s="30" t="s">
        <v>9</v>
      </c>
      <c r="I348" t="s">
        <v>9</v>
      </c>
    </row>
    <row r="349" spans="1:9">
      <c r="A349" s="17">
        <v>2</v>
      </c>
      <c r="B349" s="18" t="s">
        <v>228</v>
      </c>
      <c r="C349" s="5" t="s">
        <v>9</v>
      </c>
      <c r="D349" s="45" t="s">
        <v>426</v>
      </c>
      <c r="E349" s="5" t="s">
        <v>15</v>
      </c>
      <c r="F349" s="9"/>
      <c r="G349" s="39" t="s">
        <v>9</v>
      </c>
      <c r="H349" s="30" t="s">
        <v>9</v>
      </c>
      <c r="I349" t="s">
        <v>9</v>
      </c>
    </row>
    <row r="350" spans="1:9">
      <c r="A350" s="17">
        <v>2</v>
      </c>
      <c r="B350" s="18" t="s">
        <v>228</v>
      </c>
      <c r="C350" s="5" t="s">
        <v>9</v>
      </c>
      <c r="D350" s="46" t="s">
        <v>469</v>
      </c>
      <c r="E350" s="5" t="s">
        <v>470</v>
      </c>
      <c r="F350" s="9"/>
      <c r="G350" s="39" t="s">
        <v>9</v>
      </c>
      <c r="H350" s="30" t="s">
        <v>9</v>
      </c>
      <c r="I350" t="s">
        <v>9</v>
      </c>
    </row>
    <row r="351" spans="1:9" ht="43.5">
      <c r="A351" s="17">
        <v>2</v>
      </c>
      <c r="B351" s="18" t="s">
        <v>228</v>
      </c>
      <c r="C351" s="5" t="s">
        <v>9</v>
      </c>
      <c r="D351" s="46" t="s">
        <v>471</v>
      </c>
      <c r="E351" s="5" t="s">
        <v>9</v>
      </c>
      <c r="F351" s="9"/>
      <c r="G351" s="39" t="s">
        <v>9</v>
      </c>
      <c r="H351" s="30" t="s">
        <v>9</v>
      </c>
      <c r="I351" t="s">
        <v>9</v>
      </c>
    </row>
    <row r="352" spans="1:9" ht="58">
      <c r="A352" s="17">
        <v>2</v>
      </c>
      <c r="B352" s="18" t="s">
        <v>228</v>
      </c>
      <c r="C352" s="5" t="s">
        <v>9</v>
      </c>
      <c r="D352" s="46" t="s">
        <v>472</v>
      </c>
      <c r="E352" s="5" t="s">
        <v>9</v>
      </c>
      <c r="F352" s="9"/>
      <c r="G352" s="39" t="s">
        <v>9</v>
      </c>
      <c r="H352" s="30" t="s">
        <v>9</v>
      </c>
      <c r="I352" t="s">
        <v>9</v>
      </c>
    </row>
    <row r="353" spans="1:9">
      <c r="A353" s="17">
        <v>2</v>
      </c>
      <c r="B353" s="18" t="s">
        <v>228</v>
      </c>
      <c r="C353" s="5" t="s">
        <v>9</v>
      </c>
      <c r="D353" s="45" t="s">
        <v>473</v>
      </c>
      <c r="E353" s="5" t="s">
        <v>15</v>
      </c>
      <c r="F353" s="9"/>
      <c r="G353" s="39" t="s">
        <v>9</v>
      </c>
      <c r="H353" s="30" t="s">
        <v>9</v>
      </c>
      <c r="I353" t="s">
        <v>9</v>
      </c>
    </row>
    <row r="354" spans="1:9" ht="29">
      <c r="A354" s="17">
        <v>2</v>
      </c>
      <c r="B354" s="18" t="s">
        <v>228</v>
      </c>
      <c r="C354" s="5" t="s">
        <v>9</v>
      </c>
      <c r="D354" s="45" t="s">
        <v>474</v>
      </c>
      <c r="E354" s="5" t="s">
        <v>23</v>
      </c>
      <c r="F354" s="9"/>
      <c r="G354" s="39" t="s">
        <v>9</v>
      </c>
      <c r="H354" s="30" t="s">
        <v>9</v>
      </c>
      <c r="I354" t="s">
        <v>9</v>
      </c>
    </row>
    <row r="355" spans="1:9" ht="29">
      <c r="A355" s="17">
        <v>2</v>
      </c>
      <c r="B355" s="18" t="s">
        <v>228</v>
      </c>
      <c r="C355" s="5" t="s">
        <v>8</v>
      </c>
      <c r="D355" s="46" t="s">
        <v>475</v>
      </c>
      <c r="E355" s="5" t="s">
        <v>454</v>
      </c>
      <c r="F355" s="4">
        <v>40</v>
      </c>
      <c r="G355" s="39">
        <v>0</v>
      </c>
      <c r="H355" s="30">
        <f>F355*G355</f>
        <v>0</v>
      </c>
      <c r="I355" t="s">
        <v>9</v>
      </c>
    </row>
    <row r="356" spans="1:9">
      <c r="A356" s="17">
        <v>2</v>
      </c>
      <c r="B356" s="18" t="s">
        <v>228</v>
      </c>
      <c r="C356" s="5" t="s">
        <v>9</v>
      </c>
      <c r="D356" s="45" t="s">
        <v>476</v>
      </c>
      <c r="E356" s="5" t="s">
        <v>15</v>
      </c>
      <c r="F356" s="9"/>
      <c r="G356" s="39" t="s">
        <v>9</v>
      </c>
      <c r="H356" s="30" t="s">
        <v>9</v>
      </c>
      <c r="I356" t="s">
        <v>9</v>
      </c>
    </row>
    <row r="357" spans="1:9">
      <c r="A357" s="17">
        <v>2</v>
      </c>
      <c r="B357" s="18" t="s">
        <v>228</v>
      </c>
      <c r="C357" s="5" t="s">
        <v>9</v>
      </c>
      <c r="D357" s="46" t="s">
        <v>477</v>
      </c>
      <c r="E357" s="5" t="s">
        <v>23</v>
      </c>
      <c r="F357" s="9"/>
      <c r="G357" s="39" t="s">
        <v>9</v>
      </c>
      <c r="H357" s="30" t="s">
        <v>9</v>
      </c>
      <c r="I357" t="s">
        <v>9</v>
      </c>
    </row>
    <row r="358" spans="1:9" ht="29">
      <c r="A358" s="17">
        <v>2</v>
      </c>
      <c r="B358" s="18" t="s">
        <v>228</v>
      </c>
      <c r="C358" s="5" t="s">
        <v>21</v>
      </c>
      <c r="D358" s="46" t="s">
        <v>478</v>
      </c>
      <c r="E358" s="5" t="s">
        <v>450</v>
      </c>
      <c r="F358" s="4">
        <v>4</v>
      </c>
      <c r="G358" s="39">
        <v>0</v>
      </c>
      <c r="H358" s="30">
        <f>F358*G358</f>
        <v>0</v>
      </c>
      <c r="I358" t="s">
        <v>9</v>
      </c>
    </row>
    <row r="359" spans="1:9" ht="43.5">
      <c r="A359" s="17">
        <v>2</v>
      </c>
      <c r="B359" s="18" t="s">
        <v>230</v>
      </c>
      <c r="C359" s="5" t="s">
        <v>33</v>
      </c>
      <c r="D359" s="46" t="s">
        <v>479</v>
      </c>
      <c r="E359" s="5" t="s">
        <v>450</v>
      </c>
      <c r="F359" s="4">
        <v>3</v>
      </c>
      <c r="G359" s="39">
        <v>0</v>
      </c>
      <c r="H359" s="30">
        <f>F359*G359</f>
        <v>0</v>
      </c>
      <c r="I359" t="s">
        <v>9</v>
      </c>
    </row>
    <row r="360" spans="1:9" ht="15" thickBot="1">
      <c r="A360" s="19"/>
      <c r="B360" s="20"/>
      <c r="C360" s="6"/>
      <c r="D360" s="49"/>
      <c r="E360" s="6"/>
      <c r="F360" s="11"/>
      <c r="G360" s="41"/>
      <c r="H360" s="32">
        <f>SUM(H346:H359)</f>
        <v>0</v>
      </c>
    </row>
    <row r="361" spans="1:9" ht="15" thickTop="1">
      <c r="A361" s="17">
        <v>3</v>
      </c>
      <c r="B361" s="18" t="s">
        <v>234</v>
      </c>
      <c r="C361" s="5" t="s">
        <v>9</v>
      </c>
      <c r="D361" s="45" t="s">
        <v>461</v>
      </c>
      <c r="E361" s="5" t="s">
        <v>11</v>
      </c>
      <c r="F361" s="9"/>
      <c r="G361" s="39" t="s">
        <v>9</v>
      </c>
      <c r="H361" s="30" t="s">
        <v>9</v>
      </c>
      <c r="I361" t="s">
        <v>9</v>
      </c>
    </row>
    <row r="362" spans="1:9">
      <c r="A362" s="17">
        <v>3</v>
      </c>
      <c r="B362" s="18" t="s">
        <v>234</v>
      </c>
      <c r="C362" s="5" t="s">
        <v>9</v>
      </c>
      <c r="D362" s="45" t="s">
        <v>480</v>
      </c>
      <c r="E362" s="5" t="s">
        <v>11</v>
      </c>
      <c r="F362" s="9"/>
      <c r="G362" s="39" t="s">
        <v>9</v>
      </c>
      <c r="H362" s="30" t="s">
        <v>9</v>
      </c>
      <c r="I362" t="s">
        <v>9</v>
      </c>
    </row>
    <row r="363" spans="1:9">
      <c r="A363" s="17">
        <v>3</v>
      </c>
      <c r="B363" s="18" t="s">
        <v>234</v>
      </c>
      <c r="C363" s="5" t="s">
        <v>9</v>
      </c>
      <c r="D363" s="45" t="s">
        <v>481</v>
      </c>
      <c r="E363" s="5" t="s">
        <v>11</v>
      </c>
      <c r="F363" s="9"/>
      <c r="G363" s="39" t="s">
        <v>9</v>
      </c>
      <c r="H363" s="30" t="s">
        <v>9</v>
      </c>
      <c r="I363" t="s">
        <v>9</v>
      </c>
    </row>
    <row r="364" spans="1:9" ht="29">
      <c r="A364" s="17">
        <v>3</v>
      </c>
      <c r="B364" s="18" t="s">
        <v>234</v>
      </c>
      <c r="C364" s="5" t="s">
        <v>9</v>
      </c>
      <c r="D364" s="46" t="s">
        <v>463</v>
      </c>
      <c r="E364" s="5" t="s">
        <v>9</v>
      </c>
      <c r="F364" s="9"/>
      <c r="G364" s="39" t="s">
        <v>9</v>
      </c>
      <c r="H364" s="30" t="s">
        <v>9</v>
      </c>
      <c r="I364" t="s">
        <v>9</v>
      </c>
    </row>
    <row r="365" spans="1:9">
      <c r="A365" s="17">
        <v>3</v>
      </c>
      <c r="B365" s="18" t="s">
        <v>234</v>
      </c>
      <c r="C365" s="5" t="s">
        <v>9</v>
      </c>
      <c r="D365" s="45" t="s">
        <v>482</v>
      </c>
      <c r="E365" s="5" t="s">
        <v>15</v>
      </c>
      <c r="F365" s="9"/>
      <c r="G365" s="39" t="s">
        <v>9</v>
      </c>
      <c r="H365" s="30" t="s">
        <v>9</v>
      </c>
      <c r="I365" t="s">
        <v>9</v>
      </c>
    </row>
    <row r="366" spans="1:9" ht="29">
      <c r="A366" s="17">
        <v>3</v>
      </c>
      <c r="B366" s="18" t="s">
        <v>234</v>
      </c>
      <c r="C366" s="5" t="s">
        <v>9</v>
      </c>
      <c r="D366" s="46" t="s">
        <v>483</v>
      </c>
      <c r="E366" s="5" t="s">
        <v>23</v>
      </c>
      <c r="F366" s="9"/>
      <c r="G366" s="39" t="s">
        <v>9</v>
      </c>
      <c r="H366" s="30" t="s">
        <v>9</v>
      </c>
      <c r="I366" t="s">
        <v>9</v>
      </c>
    </row>
    <row r="367" spans="1:9">
      <c r="A367" s="17">
        <v>3</v>
      </c>
      <c r="B367" s="18" t="s">
        <v>234</v>
      </c>
      <c r="C367" s="5" t="s">
        <v>8</v>
      </c>
      <c r="D367" s="46" t="s">
        <v>484</v>
      </c>
      <c r="E367" s="5" t="s">
        <v>446</v>
      </c>
      <c r="F367" s="4">
        <v>397</v>
      </c>
      <c r="G367" s="39">
        <v>0</v>
      </c>
      <c r="H367" s="30">
        <f>F367*G367</f>
        <v>0</v>
      </c>
      <c r="I367" t="s">
        <v>9</v>
      </c>
    </row>
    <row r="368" spans="1:9" ht="15" thickBot="1">
      <c r="A368" s="19"/>
      <c r="B368" s="20"/>
      <c r="C368" s="6"/>
      <c r="D368" s="49"/>
      <c r="E368" s="6"/>
      <c r="F368" s="11"/>
      <c r="G368" s="41"/>
      <c r="H368" s="32">
        <f>SUM(H364:H367)</f>
        <v>0</v>
      </c>
    </row>
    <row r="369" spans="1:9" ht="15" thickTop="1">
      <c r="A369" s="17">
        <v>4</v>
      </c>
      <c r="B369" s="18" t="s">
        <v>236</v>
      </c>
      <c r="C369" s="5" t="s">
        <v>9</v>
      </c>
      <c r="D369" s="45" t="s">
        <v>461</v>
      </c>
      <c r="E369" s="5" t="s">
        <v>11</v>
      </c>
      <c r="F369" s="9"/>
      <c r="G369" s="39" t="s">
        <v>9</v>
      </c>
      <c r="H369" s="30" t="s">
        <v>9</v>
      </c>
      <c r="I369" t="s">
        <v>9</v>
      </c>
    </row>
    <row r="370" spans="1:9">
      <c r="A370" s="17">
        <v>4</v>
      </c>
      <c r="B370" s="18" t="s">
        <v>236</v>
      </c>
      <c r="C370" s="5" t="s">
        <v>9</v>
      </c>
      <c r="D370" s="45" t="s">
        <v>485</v>
      </c>
      <c r="E370" s="5" t="s">
        <v>11</v>
      </c>
      <c r="F370" s="9"/>
      <c r="G370" s="39" t="s">
        <v>9</v>
      </c>
      <c r="H370" s="30" t="s">
        <v>9</v>
      </c>
      <c r="I370" t="s">
        <v>9</v>
      </c>
    </row>
    <row r="371" spans="1:9">
      <c r="A371" s="17">
        <v>4</v>
      </c>
      <c r="B371" s="18" t="s">
        <v>236</v>
      </c>
      <c r="C371" s="5" t="s">
        <v>9</v>
      </c>
      <c r="D371" s="45" t="s">
        <v>486</v>
      </c>
      <c r="E371" s="5" t="s">
        <v>11</v>
      </c>
      <c r="F371" s="9"/>
      <c r="G371" s="39" t="s">
        <v>9</v>
      </c>
      <c r="H371" s="30" t="s">
        <v>9</v>
      </c>
      <c r="I371" t="s">
        <v>9</v>
      </c>
    </row>
    <row r="372" spans="1:9" ht="29">
      <c r="A372" s="17">
        <v>4</v>
      </c>
      <c r="B372" s="18" t="s">
        <v>236</v>
      </c>
      <c r="C372" s="5" t="s">
        <v>9</v>
      </c>
      <c r="D372" s="46" t="s">
        <v>463</v>
      </c>
      <c r="E372" s="5" t="s">
        <v>9</v>
      </c>
      <c r="F372" s="9"/>
      <c r="G372" s="39" t="s">
        <v>9</v>
      </c>
      <c r="H372" s="30" t="s">
        <v>9</v>
      </c>
      <c r="I372" t="s">
        <v>9</v>
      </c>
    </row>
    <row r="373" spans="1:9">
      <c r="A373" s="17">
        <v>4</v>
      </c>
      <c r="B373" s="18" t="s">
        <v>236</v>
      </c>
      <c r="C373" s="5" t="s">
        <v>9</v>
      </c>
      <c r="D373" s="45" t="s">
        <v>487</v>
      </c>
      <c r="E373" s="5" t="s">
        <v>15</v>
      </c>
      <c r="F373" s="9"/>
      <c r="G373" s="39" t="s">
        <v>9</v>
      </c>
      <c r="H373" s="30" t="s">
        <v>9</v>
      </c>
      <c r="I373" t="s">
        <v>9</v>
      </c>
    </row>
    <row r="374" spans="1:9">
      <c r="A374" s="17">
        <v>4</v>
      </c>
      <c r="B374" s="18" t="s">
        <v>236</v>
      </c>
      <c r="C374" s="5" t="s">
        <v>9</v>
      </c>
      <c r="D374" s="45" t="s">
        <v>488</v>
      </c>
      <c r="E374" s="5" t="s">
        <v>15</v>
      </c>
      <c r="F374" s="9"/>
      <c r="G374" s="39" t="s">
        <v>9</v>
      </c>
      <c r="H374" s="30" t="s">
        <v>9</v>
      </c>
      <c r="I374" t="s">
        <v>9</v>
      </c>
    </row>
    <row r="375" spans="1:9">
      <c r="A375" s="17">
        <v>4</v>
      </c>
      <c r="B375" s="18" t="s">
        <v>236</v>
      </c>
      <c r="C375" s="5" t="s">
        <v>9</v>
      </c>
      <c r="D375" s="46" t="s">
        <v>489</v>
      </c>
      <c r="E375" s="5" t="s">
        <v>23</v>
      </c>
      <c r="F375" s="9"/>
      <c r="G375" s="39" t="s">
        <v>9</v>
      </c>
      <c r="H375" s="30" t="s">
        <v>9</v>
      </c>
      <c r="I375" t="s">
        <v>9</v>
      </c>
    </row>
    <row r="376" spans="1:9" ht="29">
      <c r="A376" s="17">
        <v>4</v>
      </c>
      <c r="B376" s="18" t="s">
        <v>236</v>
      </c>
      <c r="C376" s="5" t="s">
        <v>8</v>
      </c>
      <c r="D376" s="46" t="s">
        <v>490</v>
      </c>
      <c r="E376" s="5" t="s">
        <v>450</v>
      </c>
      <c r="F376" s="4">
        <v>13</v>
      </c>
      <c r="G376" s="39">
        <v>0</v>
      </c>
      <c r="H376" s="30">
        <f>F376*G376</f>
        <v>0</v>
      </c>
      <c r="I376" t="s">
        <v>9</v>
      </c>
    </row>
    <row r="377" spans="1:9" ht="15" thickBot="1">
      <c r="A377" s="19"/>
      <c r="B377" s="20"/>
      <c r="C377" s="6"/>
      <c r="D377" s="49"/>
      <c r="E377" s="6"/>
      <c r="F377" s="11"/>
      <c r="G377" s="41"/>
      <c r="H377" s="32">
        <f>SUM(H373:H376)</f>
        <v>0</v>
      </c>
    </row>
    <row r="378" spans="1:9" ht="15" thickTop="1">
      <c r="A378" s="17">
        <v>5</v>
      </c>
      <c r="B378" s="18" t="s">
        <v>238</v>
      </c>
      <c r="C378" s="5" t="s">
        <v>9</v>
      </c>
      <c r="D378" s="45" t="s">
        <v>461</v>
      </c>
      <c r="E378" s="5" t="s">
        <v>11</v>
      </c>
      <c r="F378" s="9"/>
      <c r="G378" s="39" t="s">
        <v>9</v>
      </c>
      <c r="H378" s="30" t="s">
        <v>9</v>
      </c>
      <c r="I378" t="s">
        <v>9</v>
      </c>
    </row>
    <row r="379" spans="1:9">
      <c r="A379" s="17">
        <v>5</v>
      </c>
      <c r="B379" s="18" t="s">
        <v>238</v>
      </c>
      <c r="C379" s="5" t="s">
        <v>9</v>
      </c>
      <c r="D379" s="45" t="s">
        <v>491</v>
      </c>
      <c r="E379" s="5" t="s">
        <v>11</v>
      </c>
      <c r="F379" s="9"/>
      <c r="G379" s="39" t="s">
        <v>9</v>
      </c>
      <c r="H379" s="30" t="s">
        <v>9</v>
      </c>
      <c r="I379" t="s">
        <v>9</v>
      </c>
    </row>
    <row r="380" spans="1:9">
      <c r="A380" s="17">
        <v>5</v>
      </c>
      <c r="B380" s="18" t="s">
        <v>238</v>
      </c>
      <c r="C380" s="5" t="s">
        <v>9</v>
      </c>
      <c r="D380" s="45" t="s">
        <v>492</v>
      </c>
      <c r="E380" s="5" t="s">
        <v>11</v>
      </c>
      <c r="F380" s="9"/>
      <c r="G380" s="39" t="s">
        <v>9</v>
      </c>
      <c r="H380" s="30" t="s">
        <v>9</v>
      </c>
      <c r="I380" t="s">
        <v>9</v>
      </c>
    </row>
    <row r="381" spans="1:9" ht="29">
      <c r="A381" s="17">
        <v>5</v>
      </c>
      <c r="B381" s="18" t="s">
        <v>238</v>
      </c>
      <c r="C381" s="5" t="s">
        <v>9</v>
      </c>
      <c r="D381" s="46" t="s">
        <v>463</v>
      </c>
      <c r="E381" s="5" t="s">
        <v>9</v>
      </c>
      <c r="F381" s="9"/>
      <c r="G381" s="39" t="s">
        <v>9</v>
      </c>
      <c r="H381" s="30" t="s">
        <v>9</v>
      </c>
      <c r="I381" t="s">
        <v>9</v>
      </c>
    </row>
    <row r="382" spans="1:9">
      <c r="A382" s="17">
        <v>5</v>
      </c>
      <c r="B382" s="18" t="s">
        <v>238</v>
      </c>
      <c r="C382" s="5" t="s">
        <v>9</v>
      </c>
      <c r="D382" s="45" t="s">
        <v>493</v>
      </c>
      <c r="E382" s="5" t="s">
        <v>15</v>
      </c>
      <c r="F382" s="9"/>
      <c r="G382" s="39" t="s">
        <v>9</v>
      </c>
      <c r="H382" s="30" t="s">
        <v>9</v>
      </c>
      <c r="I382" t="s">
        <v>9</v>
      </c>
    </row>
    <row r="383" spans="1:9" ht="58">
      <c r="A383" s="17">
        <v>5</v>
      </c>
      <c r="B383" s="18" t="s">
        <v>238</v>
      </c>
      <c r="C383" s="5" t="s">
        <v>9</v>
      </c>
      <c r="D383" s="46" t="s">
        <v>494</v>
      </c>
      <c r="E383" s="5" t="s">
        <v>23</v>
      </c>
      <c r="F383" s="9"/>
      <c r="G383" s="39" t="s">
        <v>9</v>
      </c>
      <c r="H383" s="30" t="s">
        <v>9</v>
      </c>
      <c r="I383" t="s">
        <v>9</v>
      </c>
    </row>
    <row r="384" spans="1:9">
      <c r="A384" s="17">
        <v>5</v>
      </c>
      <c r="B384" s="18" t="s">
        <v>238</v>
      </c>
      <c r="C384" s="5" t="s">
        <v>8</v>
      </c>
      <c r="D384" s="46" t="s">
        <v>495</v>
      </c>
      <c r="E384" s="5" t="s">
        <v>450</v>
      </c>
      <c r="F384" s="4">
        <v>11</v>
      </c>
      <c r="G384" s="39">
        <v>0</v>
      </c>
      <c r="H384" s="30">
        <f>F384*G384</f>
        <v>0</v>
      </c>
      <c r="I384" t="s">
        <v>9</v>
      </c>
    </row>
    <row r="385" spans="1:9" ht="15" thickBot="1">
      <c r="A385" s="19"/>
      <c r="B385" s="20"/>
      <c r="C385" s="6"/>
      <c r="D385" s="49"/>
      <c r="E385" s="6"/>
      <c r="F385" s="11"/>
      <c r="G385" s="41"/>
      <c r="H385" s="32">
        <f>SUM(H381:H384)</f>
        <v>0</v>
      </c>
    </row>
    <row r="386" spans="1:9" ht="15" thickTop="1">
      <c r="A386" s="17">
        <v>6</v>
      </c>
      <c r="B386" s="18" t="s">
        <v>240</v>
      </c>
      <c r="C386" s="5" t="s">
        <v>9</v>
      </c>
      <c r="D386" s="45" t="s">
        <v>461</v>
      </c>
      <c r="E386" s="5" t="s">
        <v>11</v>
      </c>
      <c r="F386" s="9"/>
      <c r="G386" s="39" t="s">
        <v>9</v>
      </c>
      <c r="H386" s="30" t="s">
        <v>9</v>
      </c>
      <c r="I386" t="s">
        <v>9</v>
      </c>
    </row>
    <row r="387" spans="1:9">
      <c r="A387" s="17">
        <v>6</v>
      </c>
      <c r="B387" s="18" t="s">
        <v>240</v>
      </c>
      <c r="C387" s="5" t="s">
        <v>9</v>
      </c>
      <c r="D387" s="45" t="s">
        <v>496</v>
      </c>
      <c r="E387" s="5" t="s">
        <v>11</v>
      </c>
      <c r="F387" s="9"/>
      <c r="G387" s="39" t="s">
        <v>9</v>
      </c>
      <c r="H387" s="30" t="s">
        <v>9</v>
      </c>
      <c r="I387" t="s">
        <v>9</v>
      </c>
    </row>
    <row r="388" spans="1:9">
      <c r="A388" s="17">
        <v>6</v>
      </c>
      <c r="B388" s="18" t="s">
        <v>240</v>
      </c>
      <c r="C388" s="5" t="s">
        <v>9</v>
      </c>
      <c r="D388" s="45" t="s">
        <v>497</v>
      </c>
      <c r="E388" s="5" t="s">
        <v>11</v>
      </c>
      <c r="F388" s="9"/>
      <c r="G388" s="39" t="s">
        <v>9</v>
      </c>
      <c r="H388" s="30" t="s">
        <v>9</v>
      </c>
      <c r="I388" t="s">
        <v>9</v>
      </c>
    </row>
    <row r="389" spans="1:9" ht="29">
      <c r="A389" s="17">
        <v>6</v>
      </c>
      <c r="B389" s="18" t="s">
        <v>240</v>
      </c>
      <c r="C389" s="5" t="s">
        <v>9</v>
      </c>
      <c r="D389" s="46" t="s">
        <v>463</v>
      </c>
      <c r="E389" s="5" t="s">
        <v>9</v>
      </c>
      <c r="F389" s="9"/>
      <c r="G389" s="39" t="s">
        <v>9</v>
      </c>
      <c r="H389" s="30" t="s">
        <v>9</v>
      </c>
      <c r="I389" t="s">
        <v>9</v>
      </c>
    </row>
    <row r="390" spans="1:9">
      <c r="A390" s="17">
        <v>6</v>
      </c>
      <c r="B390" s="18" t="s">
        <v>240</v>
      </c>
      <c r="C390" s="5" t="s">
        <v>9</v>
      </c>
      <c r="D390" s="45" t="s">
        <v>498</v>
      </c>
      <c r="E390" s="5" t="s">
        <v>15</v>
      </c>
      <c r="F390" s="9"/>
      <c r="G390" s="39" t="s">
        <v>9</v>
      </c>
      <c r="H390" s="30" t="s">
        <v>9</v>
      </c>
      <c r="I390" t="s">
        <v>9</v>
      </c>
    </row>
    <row r="391" spans="1:9">
      <c r="A391" s="17">
        <v>6</v>
      </c>
      <c r="B391" s="18" t="s">
        <v>240</v>
      </c>
      <c r="C391" s="5" t="s">
        <v>9</v>
      </c>
      <c r="D391" s="45" t="s">
        <v>499</v>
      </c>
      <c r="E391" s="5" t="s">
        <v>15</v>
      </c>
      <c r="F391" s="9"/>
      <c r="G391" s="39" t="s">
        <v>9</v>
      </c>
      <c r="H391" s="30" t="s">
        <v>9</v>
      </c>
      <c r="I391" t="s">
        <v>9</v>
      </c>
    </row>
    <row r="392" spans="1:9">
      <c r="A392" s="17">
        <v>6</v>
      </c>
      <c r="B392" s="18" t="s">
        <v>240</v>
      </c>
      <c r="C392" s="5" t="s">
        <v>9</v>
      </c>
      <c r="D392" s="45" t="s">
        <v>500</v>
      </c>
      <c r="E392" s="5" t="s">
        <v>15</v>
      </c>
      <c r="F392" s="9"/>
      <c r="G392" s="39" t="s">
        <v>9</v>
      </c>
      <c r="H392" s="30" t="s">
        <v>9</v>
      </c>
      <c r="I392" t="s">
        <v>9</v>
      </c>
    </row>
    <row r="393" spans="1:9" ht="58">
      <c r="A393" s="17">
        <v>6</v>
      </c>
      <c r="B393" s="18" t="s">
        <v>240</v>
      </c>
      <c r="C393" s="5" t="s">
        <v>9</v>
      </c>
      <c r="D393" s="46" t="s">
        <v>501</v>
      </c>
      <c r="E393" s="5" t="s">
        <v>23</v>
      </c>
      <c r="F393" s="9"/>
      <c r="G393" s="39" t="s">
        <v>9</v>
      </c>
      <c r="H393" s="30" t="s">
        <v>9</v>
      </c>
      <c r="I393" t="s">
        <v>9</v>
      </c>
    </row>
    <row r="394" spans="1:9">
      <c r="A394" s="17">
        <v>6</v>
      </c>
      <c r="B394" s="18" t="s">
        <v>240</v>
      </c>
      <c r="C394" s="5" t="s">
        <v>8</v>
      </c>
      <c r="D394" s="46" t="s">
        <v>502</v>
      </c>
      <c r="E394" s="5" t="s">
        <v>446</v>
      </c>
      <c r="F394" s="4">
        <v>397</v>
      </c>
      <c r="G394" s="39">
        <v>0</v>
      </c>
      <c r="H394" s="30">
        <f>F394*G394</f>
        <v>0</v>
      </c>
      <c r="I394" t="s">
        <v>9</v>
      </c>
    </row>
    <row r="395" spans="1:9">
      <c r="A395" s="17">
        <v>6</v>
      </c>
      <c r="B395" s="18" t="s">
        <v>240</v>
      </c>
      <c r="C395" s="5" t="s">
        <v>9</v>
      </c>
      <c r="D395" s="45" t="s">
        <v>503</v>
      </c>
      <c r="E395" s="5" t="s">
        <v>15</v>
      </c>
      <c r="F395" s="9"/>
      <c r="G395" s="39" t="s">
        <v>9</v>
      </c>
      <c r="H395" s="30" t="s">
        <v>9</v>
      </c>
      <c r="I395" t="s">
        <v>9</v>
      </c>
    </row>
    <row r="396" spans="1:9" ht="43.5">
      <c r="A396" s="17">
        <v>6</v>
      </c>
      <c r="B396" s="18" t="s">
        <v>240</v>
      </c>
      <c r="C396" s="5" t="s">
        <v>9</v>
      </c>
      <c r="D396" s="46" t="s">
        <v>504</v>
      </c>
      <c r="E396" s="5" t="s">
        <v>23</v>
      </c>
      <c r="F396" s="9"/>
      <c r="G396" s="39" t="s">
        <v>9</v>
      </c>
      <c r="H396" s="30" t="s">
        <v>9</v>
      </c>
      <c r="I396" t="s">
        <v>9</v>
      </c>
    </row>
    <row r="397" spans="1:9">
      <c r="A397" s="17">
        <v>6</v>
      </c>
      <c r="B397" s="18" t="s">
        <v>240</v>
      </c>
      <c r="C397" s="5" t="s">
        <v>21</v>
      </c>
      <c r="D397" s="46" t="s">
        <v>505</v>
      </c>
      <c r="E397" s="5" t="s">
        <v>446</v>
      </c>
      <c r="F397" s="4">
        <v>10</v>
      </c>
      <c r="G397" s="39">
        <v>0</v>
      </c>
      <c r="H397" s="30">
        <f>F397*G397</f>
        <v>0</v>
      </c>
      <c r="I397" t="s">
        <v>9</v>
      </c>
    </row>
    <row r="398" spans="1:9" ht="58">
      <c r="A398" s="17">
        <v>6</v>
      </c>
      <c r="B398" s="18" t="s">
        <v>240</v>
      </c>
      <c r="C398" s="5" t="s">
        <v>9</v>
      </c>
      <c r="D398" s="46" t="s">
        <v>506</v>
      </c>
      <c r="E398" s="5" t="s">
        <v>23</v>
      </c>
      <c r="F398" s="9"/>
      <c r="G398" s="39" t="s">
        <v>9</v>
      </c>
      <c r="H398" s="30" t="s">
        <v>9</v>
      </c>
      <c r="I398" t="s">
        <v>9</v>
      </c>
    </row>
    <row r="399" spans="1:9">
      <c r="A399" s="17">
        <v>6</v>
      </c>
      <c r="B399" s="18" t="s">
        <v>240</v>
      </c>
      <c r="C399" s="5" t="s">
        <v>33</v>
      </c>
      <c r="D399" s="46" t="s">
        <v>507</v>
      </c>
      <c r="E399" s="5" t="s">
        <v>446</v>
      </c>
      <c r="F399" s="4">
        <v>45</v>
      </c>
      <c r="G399" s="39">
        <v>0</v>
      </c>
      <c r="H399" s="30">
        <f>F399*G399</f>
        <v>0</v>
      </c>
      <c r="I399" t="s">
        <v>9</v>
      </c>
    </row>
    <row r="400" spans="1:9">
      <c r="A400" s="17">
        <v>6</v>
      </c>
      <c r="B400" s="18" t="s">
        <v>243</v>
      </c>
      <c r="C400" s="5" t="s">
        <v>9</v>
      </c>
      <c r="D400" s="45" t="s">
        <v>508</v>
      </c>
      <c r="E400" s="5" t="s">
        <v>15</v>
      </c>
      <c r="F400" s="9"/>
      <c r="G400" s="39" t="s">
        <v>9</v>
      </c>
      <c r="H400" s="30" t="s">
        <v>9</v>
      </c>
      <c r="I400" t="s">
        <v>9</v>
      </c>
    </row>
    <row r="401" spans="1:9">
      <c r="A401" s="17">
        <v>6</v>
      </c>
      <c r="B401" s="18" t="s">
        <v>243</v>
      </c>
      <c r="C401" s="5" t="s">
        <v>9</v>
      </c>
      <c r="D401" s="45" t="s">
        <v>499</v>
      </c>
      <c r="E401" s="5" t="s">
        <v>15</v>
      </c>
      <c r="F401" s="9"/>
      <c r="G401" s="39" t="s">
        <v>9</v>
      </c>
      <c r="H401" s="30" t="s">
        <v>9</v>
      </c>
      <c r="I401" t="s">
        <v>9</v>
      </c>
    </row>
    <row r="402" spans="1:9">
      <c r="A402" s="17">
        <v>6</v>
      </c>
      <c r="B402" s="18" t="s">
        <v>243</v>
      </c>
      <c r="C402" s="5" t="s">
        <v>9</v>
      </c>
      <c r="D402" s="45" t="s">
        <v>503</v>
      </c>
      <c r="E402" s="5" t="s">
        <v>15</v>
      </c>
      <c r="F402" s="9"/>
      <c r="G402" s="39" t="s">
        <v>9</v>
      </c>
      <c r="H402" s="30" t="s">
        <v>9</v>
      </c>
      <c r="I402" t="s">
        <v>9</v>
      </c>
    </row>
    <row r="403" spans="1:9" ht="43.5">
      <c r="A403" s="17">
        <v>6</v>
      </c>
      <c r="B403" s="18" t="s">
        <v>243</v>
      </c>
      <c r="C403" s="5" t="s">
        <v>9</v>
      </c>
      <c r="D403" s="46" t="s">
        <v>509</v>
      </c>
      <c r="E403" s="5" t="s">
        <v>23</v>
      </c>
      <c r="F403" s="9"/>
      <c r="G403" s="39" t="s">
        <v>9</v>
      </c>
      <c r="H403" s="30" t="s">
        <v>9</v>
      </c>
      <c r="I403" t="s">
        <v>9</v>
      </c>
    </row>
    <row r="404" spans="1:9">
      <c r="A404" s="17">
        <v>6</v>
      </c>
      <c r="B404" s="18" t="s">
        <v>243</v>
      </c>
      <c r="C404" s="5" t="s">
        <v>43</v>
      </c>
      <c r="D404" s="46" t="s">
        <v>505</v>
      </c>
      <c r="E404" s="5" t="s">
        <v>446</v>
      </c>
      <c r="F404" s="4">
        <v>15</v>
      </c>
      <c r="G404" s="39">
        <v>0</v>
      </c>
      <c r="H404" s="30">
        <f>F404*G404</f>
        <v>0</v>
      </c>
      <c r="I404" t="s">
        <v>9</v>
      </c>
    </row>
    <row r="405" spans="1:9">
      <c r="A405" s="17">
        <v>6</v>
      </c>
      <c r="B405" s="18" t="s">
        <v>243</v>
      </c>
      <c r="C405" s="5" t="s">
        <v>9</v>
      </c>
      <c r="D405" s="45" t="s">
        <v>510</v>
      </c>
      <c r="E405" s="5" t="s">
        <v>15</v>
      </c>
      <c r="F405" s="9"/>
      <c r="G405" s="39" t="s">
        <v>9</v>
      </c>
      <c r="H405" s="30" t="s">
        <v>9</v>
      </c>
      <c r="I405" t="s">
        <v>9</v>
      </c>
    </row>
    <row r="406" spans="1:9" ht="43.5">
      <c r="A406" s="17">
        <v>6</v>
      </c>
      <c r="B406" s="18" t="s">
        <v>243</v>
      </c>
      <c r="C406" s="5" t="s">
        <v>9</v>
      </c>
      <c r="D406" s="46" t="s">
        <v>511</v>
      </c>
      <c r="E406" s="5" t="s">
        <v>23</v>
      </c>
      <c r="F406" s="9"/>
      <c r="G406" s="39" t="s">
        <v>9</v>
      </c>
      <c r="H406" s="30" t="s">
        <v>9</v>
      </c>
      <c r="I406" t="s">
        <v>9</v>
      </c>
    </row>
    <row r="407" spans="1:9">
      <c r="A407" s="17">
        <v>6</v>
      </c>
      <c r="B407" s="18" t="s">
        <v>243</v>
      </c>
      <c r="C407" s="5" t="s">
        <v>50</v>
      </c>
      <c r="D407" s="46" t="s">
        <v>507</v>
      </c>
      <c r="E407" s="5" t="s">
        <v>446</v>
      </c>
      <c r="F407" s="4">
        <v>59</v>
      </c>
      <c r="G407" s="39">
        <v>0</v>
      </c>
      <c r="H407" s="30">
        <f>F407*G407</f>
        <v>0</v>
      </c>
      <c r="I407" t="s">
        <v>9</v>
      </c>
    </row>
    <row r="408" spans="1:9">
      <c r="A408" s="17">
        <v>6</v>
      </c>
      <c r="B408" s="18" t="s">
        <v>243</v>
      </c>
      <c r="C408" s="5" t="s">
        <v>52</v>
      </c>
      <c r="D408" s="46" t="s">
        <v>512</v>
      </c>
      <c r="E408" s="5" t="s">
        <v>446</v>
      </c>
      <c r="F408" s="4">
        <v>18</v>
      </c>
      <c r="G408" s="39">
        <v>0</v>
      </c>
      <c r="H408" s="30">
        <f>F408*G408</f>
        <v>0</v>
      </c>
      <c r="I408" t="s">
        <v>9</v>
      </c>
    </row>
    <row r="409" spans="1:9" ht="43.5">
      <c r="A409" s="17">
        <v>6</v>
      </c>
      <c r="B409" s="18" t="s">
        <v>243</v>
      </c>
      <c r="C409" s="5" t="s">
        <v>9</v>
      </c>
      <c r="D409" s="46" t="s">
        <v>513</v>
      </c>
      <c r="E409" s="5" t="s">
        <v>23</v>
      </c>
      <c r="F409" s="9"/>
      <c r="G409" s="39" t="s">
        <v>9</v>
      </c>
      <c r="H409" s="30" t="s">
        <v>9</v>
      </c>
      <c r="I409" t="s">
        <v>9</v>
      </c>
    </row>
    <row r="410" spans="1:9">
      <c r="A410" s="17">
        <v>6</v>
      </c>
      <c r="B410" s="18" t="s">
        <v>243</v>
      </c>
      <c r="C410" s="5" t="s">
        <v>54</v>
      </c>
      <c r="D410" s="46" t="s">
        <v>514</v>
      </c>
      <c r="E410" s="5" t="s">
        <v>446</v>
      </c>
      <c r="F410" s="4">
        <v>40</v>
      </c>
      <c r="G410" s="39">
        <v>0</v>
      </c>
      <c r="H410" s="30">
        <f>F410*G410</f>
        <v>0</v>
      </c>
      <c r="I410" t="s">
        <v>9</v>
      </c>
    </row>
    <row r="411" spans="1:9" ht="15" thickBot="1">
      <c r="A411" s="19"/>
      <c r="B411" s="20"/>
      <c r="C411" s="6"/>
      <c r="D411" s="49"/>
      <c r="E411" s="6"/>
      <c r="F411" s="11"/>
      <c r="G411" s="41"/>
      <c r="H411" s="32">
        <f>SUM(H394:H410)</f>
        <v>0</v>
      </c>
    </row>
    <row r="412" spans="1:9" ht="15" thickTop="1">
      <c r="A412" s="17">
        <v>7</v>
      </c>
      <c r="B412" s="18" t="s">
        <v>247</v>
      </c>
      <c r="C412" s="5" t="s">
        <v>8</v>
      </c>
      <c r="D412" s="45" t="s">
        <v>462</v>
      </c>
      <c r="E412" s="5" t="s">
        <v>515</v>
      </c>
      <c r="F412" s="4">
        <v>52</v>
      </c>
      <c r="G412" s="39"/>
      <c r="H412" s="30">
        <f>H344</f>
        <v>0</v>
      </c>
      <c r="I412" t="s">
        <v>9</v>
      </c>
    </row>
    <row r="413" spans="1:9">
      <c r="A413" s="17">
        <v>7</v>
      </c>
      <c r="B413" s="18" t="s">
        <v>247</v>
      </c>
      <c r="C413" s="5" t="s">
        <v>21</v>
      </c>
      <c r="D413" s="45" t="s">
        <v>468</v>
      </c>
      <c r="E413" s="5" t="s">
        <v>515</v>
      </c>
      <c r="F413" s="4">
        <v>55</v>
      </c>
      <c r="G413" s="39"/>
      <c r="H413" s="30">
        <f>H360</f>
        <v>0</v>
      </c>
      <c r="I413" t="s">
        <v>9</v>
      </c>
    </row>
    <row r="414" spans="1:9">
      <c r="A414" s="17">
        <v>7</v>
      </c>
      <c r="B414" s="18" t="s">
        <v>247</v>
      </c>
      <c r="C414" s="5" t="s">
        <v>33</v>
      </c>
      <c r="D414" s="45" t="s">
        <v>481</v>
      </c>
      <c r="E414" s="5" t="s">
        <v>515</v>
      </c>
      <c r="F414" s="4">
        <v>56</v>
      </c>
      <c r="G414" s="39"/>
      <c r="H414" s="30">
        <f>H368</f>
        <v>0</v>
      </c>
      <c r="I414" t="s">
        <v>9</v>
      </c>
    </row>
    <row r="415" spans="1:9">
      <c r="A415" s="17">
        <v>7</v>
      </c>
      <c r="B415" s="18" t="s">
        <v>247</v>
      </c>
      <c r="C415" s="5" t="s">
        <v>43</v>
      </c>
      <c r="D415" s="45" t="s">
        <v>486</v>
      </c>
      <c r="E415" s="5" t="s">
        <v>515</v>
      </c>
      <c r="F415" s="4">
        <v>57</v>
      </c>
      <c r="G415" s="39"/>
      <c r="H415" s="30">
        <f>H377</f>
        <v>0</v>
      </c>
      <c r="I415" t="s">
        <v>9</v>
      </c>
    </row>
    <row r="416" spans="1:9">
      <c r="A416" s="17">
        <v>7</v>
      </c>
      <c r="B416" s="18" t="s">
        <v>247</v>
      </c>
      <c r="C416" s="5" t="s">
        <v>50</v>
      </c>
      <c r="D416" s="45" t="s">
        <v>492</v>
      </c>
      <c r="E416" s="5" t="s">
        <v>515</v>
      </c>
      <c r="F416" s="4">
        <v>58</v>
      </c>
      <c r="G416" s="39"/>
      <c r="H416" s="30">
        <f>H385</f>
        <v>0</v>
      </c>
      <c r="I416" t="s">
        <v>9</v>
      </c>
    </row>
    <row r="417" spans="1:9">
      <c r="A417" s="17">
        <v>7</v>
      </c>
      <c r="B417" s="18" t="s">
        <v>247</v>
      </c>
      <c r="C417" s="5" t="s">
        <v>52</v>
      </c>
      <c r="D417" s="45" t="s">
        <v>497</v>
      </c>
      <c r="E417" s="5" t="s">
        <v>515</v>
      </c>
      <c r="F417" s="4">
        <v>61</v>
      </c>
      <c r="G417" s="39"/>
      <c r="H417" s="30">
        <f>H411</f>
        <v>0</v>
      </c>
      <c r="I417" t="s">
        <v>9</v>
      </c>
    </row>
    <row r="418" spans="1:9" ht="15" thickBot="1">
      <c r="A418" s="19"/>
      <c r="B418" s="20"/>
      <c r="C418" s="6"/>
      <c r="D418" s="49"/>
      <c r="E418" s="6"/>
      <c r="F418" s="11"/>
      <c r="G418" s="41"/>
      <c r="H418" s="32">
        <f>SUM(H412:H417)</f>
        <v>0</v>
      </c>
    </row>
    <row r="419" spans="1:9" ht="15" thickTop="1">
      <c r="A419" s="17">
        <v>1</v>
      </c>
      <c r="B419" s="18" t="s">
        <v>249</v>
      </c>
      <c r="C419" s="5" t="s">
        <v>8</v>
      </c>
      <c r="D419" s="45" t="s">
        <v>17</v>
      </c>
      <c r="E419" s="5" t="s">
        <v>515</v>
      </c>
      <c r="F419" s="4">
        <v>46</v>
      </c>
      <c r="G419" s="39"/>
      <c r="H419" s="30">
        <f>H291</f>
        <v>0</v>
      </c>
      <c r="I419" t="s">
        <v>9</v>
      </c>
    </row>
    <row r="420" spans="1:9" ht="29">
      <c r="A420" s="17">
        <v>1</v>
      </c>
      <c r="B420" s="18" t="s">
        <v>249</v>
      </c>
      <c r="C420" s="5" t="s">
        <v>21</v>
      </c>
      <c r="D420" s="45" t="s">
        <v>516</v>
      </c>
      <c r="E420" s="5" t="s">
        <v>515</v>
      </c>
      <c r="F420" s="4">
        <v>51</v>
      </c>
      <c r="G420" s="39"/>
      <c r="H420" s="30">
        <f>H336</f>
        <v>125000</v>
      </c>
      <c r="I420" t="s">
        <v>9</v>
      </c>
    </row>
    <row r="421" spans="1:9">
      <c r="A421" s="17">
        <v>1</v>
      </c>
      <c r="B421" s="18" t="s">
        <v>249</v>
      </c>
      <c r="C421" s="5" t="s">
        <v>33</v>
      </c>
      <c r="D421" s="45" t="s">
        <v>517</v>
      </c>
      <c r="E421" s="5" t="s">
        <v>515</v>
      </c>
      <c r="F421" s="4">
        <v>62</v>
      </c>
      <c r="G421" s="39"/>
      <c r="H421" s="35">
        <f>H418</f>
        <v>0</v>
      </c>
      <c r="I421" t="s">
        <v>9</v>
      </c>
    </row>
    <row r="422" spans="1:9">
      <c r="A422" s="21">
        <v>1</v>
      </c>
      <c r="B422" s="22" t="s">
        <v>249</v>
      </c>
      <c r="C422" s="7" t="s">
        <v>9</v>
      </c>
      <c r="D422" s="45" t="s">
        <v>518</v>
      </c>
      <c r="E422" s="7" t="s">
        <v>528</v>
      </c>
      <c r="F422" s="12"/>
      <c r="G422" s="42" t="s">
        <v>9</v>
      </c>
      <c r="H422" s="33">
        <f>H419+H420+H421</f>
        <v>125000</v>
      </c>
      <c r="I422" t="s">
        <v>9</v>
      </c>
    </row>
    <row r="423" spans="1:9">
      <c r="A423" s="17">
        <v>1</v>
      </c>
      <c r="B423" s="18" t="s">
        <v>249</v>
      </c>
      <c r="C423" s="5" t="s">
        <v>9</v>
      </c>
      <c r="D423" s="45" t="s">
        <v>519</v>
      </c>
      <c r="E423" s="36" t="s">
        <v>530</v>
      </c>
      <c r="F423" s="37">
        <v>0.1</v>
      </c>
      <c r="G423" s="39" t="s">
        <v>9</v>
      </c>
      <c r="H423" s="30">
        <f>H422*10%</f>
        <v>12500</v>
      </c>
      <c r="I423" t="s">
        <v>9</v>
      </c>
    </row>
    <row r="424" spans="1:9">
      <c r="A424" s="21">
        <v>1</v>
      </c>
      <c r="B424" s="22" t="s">
        <v>249</v>
      </c>
      <c r="C424" s="7" t="s">
        <v>9</v>
      </c>
      <c r="D424" s="45" t="s">
        <v>520</v>
      </c>
      <c r="E424" s="7" t="s">
        <v>528</v>
      </c>
      <c r="F424" s="12"/>
      <c r="G424" s="42" t="s">
        <v>9</v>
      </c>
      <c r="H424" s="33">
        <f>H422+H423</f>
        <v>137500</v>
      </c>
      <c r="I424" t="s">
        <v>9</v>
      </c>
    </row>
    <row r="425" spans="1:9">
      <c r="A425" s="17">
        <v>1</v>
      </c>
      <c r="B425" s="18" t="s">
        <v>249</v>
      </c>
      <c r="C425" s="5" t="s">
        <v>9</v>
      </c>
      <c r="D425" s="45" t="s">
        <v>521</v>
      </c>
      <c r="E425" s="36" t="s">
        <v>529</v>
      </c>
      <c r="F425" s="37">
        <v>0.15</v>
      </c>
      <c r="G425" s="39" t="s">
        <v>9</v>
      </c>
      <c r="H425" s="30">
        <f>H424*15%</f>
        <v>20625</v>
      </c>
      <c r="I425" t="s">
        <v>9</v>
      </c>
    </row>
    <row r="426" spans="1:9" ht="25" customHeight="1" thickBot="1">
      <c r="A426" s="23">
        <v>1</v>
      </c>
      <c r="B426" s="24" t="s">
        <v>249</v>
      </c>
      <c r="C426" s="8" t="s">
        <v>9</v>
      </c>
      <c r="D426" s="48" t="s">
        <v>531</v>
      </c>
      <c r="E426" s="8"/>
      <c r="F426" s="13"/>
      <c r="G426" s="43" t="s">
        <v>9</v>
      </c>
      <c r="H426" s="34">
        <f>H424+H425</f>
        <v>158125</v>
      </c>
      <c r="I426" t="s">
        <v>9</v>
      </c>
    </row>
    <row r="427" spans="1:9" ht="15" thickTop="1"/>
  </sheetData>
  <autoFilter ref="F1:F425" xr:uid="{00000000-0001-0000-0000-000000000000}"/>
  <pageMargins left="0.7" right="0.7" top="0.75" bottom="0.75" header="0.3" footer="0.3"/>
  <pageSetup paperSize="9" scale="6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2C44C207310144B2ECA09F363E40F1" ma:contentTypeVersion="16" ma:contentTypeDescription="Create a new document." ma:contentTypeScope="" ma:versionID="0f39641c1f32e6be12b03dd78c2485fa">
  <xsd:schema xmlns:xsd="http://www.w3.org/2001/XMLSchema" xmlns:xs="http://www.w3.org/2001/XMLSchema" xmlns:p="http://schemas.microsoft.com/office/2006/metadata/properties" xmlns:ns2="706ef3bf-136c-44bf-8fe0-2acc557ed88f" xmlns:ns3="c39a958c-28dc-47ce-abf9-9ed359ece519" targetNamespace="http://schemas.microsoft.com/office/2006/metadata/properties" ma:root="true" ma:fieldsID="f7ce196d244250405c73b598b4f40da1" ns2:_="" ns3:_="">
    <xsd:import namespace="706ef3bf-136c-44bf-8fe0-2acc557ed88f"/>
    <xsd:import namespace="c39a958c-28dc-47ce-abf9-9ed359ece51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6ef3bf-136c-44bf-8fe0-2acc557ed88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b0bbe7a-772f-4624-81b8-e0a6367e844a}" ma:internalName="TaxCatchAll" ma:showField="CatchAllData" ma:web="706ef3bf-136c-44bf-8fe0-2acc557ed88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9a958c-28dc-47ce-abf9-9ed359ece51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06ef3bf-136c-44bf-8fe0-2acc557ed88f" xsi:nil="true"/>
    <lcf76f155ced4ddcb4097134ff3c332f xmlns="c39a958c-28dc-47ce-abf9-9ed359ece51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6535A4-8834-4D03-93B0-636A365B8C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6ef3bf-136c-44bf-8fe0-2acc557ed88f"/>
    <ds:schemaRef ds:uri="c39a958c-28dc-47ce-abf9-9ed359ece5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E4702C-B55F-463C-B06A-252210EB815B}">
  <ds:schemaRefs>
    <ds:schemaRef ds:uri="http://purl.org/dc/terms/"/>
    <ds:schemaRef ds:uri="http://purl.org/dc/elements/1.1/"/>
    <ds:schemaRef ds:uri="http://schemas.microsoft.com/office/2006/documentManagement/types"/>
    <ds:schemaRef ds:uri="c39a958c-28dc-47ce-abf9-9ed359ece519"/>
    <ds:schemaRef ds:uri="http://schemas.microsoft.com/office/2006/metadata/properties"/>
    <ds:schemaRef ds:uri="http://schemas.microsoft.com/office/infopath/2007/PartnerControls"/>
    <ds:schemaRef ds:uri="http://schemas.openxmlformats.org/package/2006/metadata/core-properties"/>
    <ds:schemaRef ds:uri="706ef3bf-136c-44bf-8fe0-2acc557ed88f"/>
    <ds:schemaRef ds:uri="http://www.w3.org/XML/1998/namespace"/>
    <ds:schemaRef ds:uri="http://purl.org/dc/dcmitype/"/>
  </ds:schemaRefs>
</ds:datastoreItem>
</file>

<file path=customXml/itemProps3.xml><?xml version="1.0" encoding="utf-8"?>
<ds:datastoreItem xmlns:ds="http://schemas.openxmlformats.org/officeDocument/2006/customXml" ds:itemID="{545C04F5-2B44-4434-9362-F777D7CA5B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DBSA</vt:lpstr>
      <vt:lpstr>DBSA!Print_Area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Sanele Ziqubu</dc:creator>
  <cp:lastModifiedBy>Egon Wortmann</cp:lastModifiedBy>
  <cp:lastPrinted>2025-10-09T12:24:48Z</cp:lastPrinted>
  <dcterms:created xsi:type="dcterms:W3CDTF">2025-08-16T12:24:07Z</dcterms:created>
  <dcterms:modified xsi:type="dcterms:W3CDTF">2025-10-09T12:27:57Z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0x0101007C2C44C207310144B2ECA09F363E40F1</vt:lpwstr>
  </property>
  <property fmtid="{D5CDD505-2E9C-101B-9397-08002B2CF9AE}" pid="3" name="MediaServiceImageTags">
    <vt:lpwstr/>
  </property>
</Properties>
</file>